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20115" windowHeight="7755" activeTab="4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definedNames>
    <definedName name="_xlnm.Print_Area" localSheetId="0">'1-5.1'!$A$1:$N$37</definedName>
  </definedNames>
  <calcPr calcId="144525"/>
</workbook>
</file>

<file path=xl/calcChain.xml><?xml version="1.0" encoding="utf-8"?>
<calcChain xmlns="http://schemas.openxmlformats.org/spreadsheetml/2006/main">
  <c r="H69" i="4" l="1"/>
  <c r="H64" i="4"/>
  <c r="H65" i="4"/>
  <c r="H66" i="4"/>
  <c r="H67" i="4"/>
  <c r="H63" i="4"/>
  <c r="H58" i="4"/>
  <c r="H59" i="4"/>
  <c r="H60" i="4"/>
  <c r="H61" i="4"/>
  <c r="H57" i="4"/>
  <c r="H52" i="4"/>
  <c r="H53" i="4"/>
  <c r="H54" i="4"/>
  <c r="H55" i="4"/>
  <c r="H51" i="4"/>
  <c r="H48" i="4"/>
  <c r="H47" i="4"/>
  <c r="H40" i="4"/>
  <c r="H39" i="4"/>
  <c r="H31" i="4"/>
  <c r="H24" i="4"/>
  <c r="H25" i="4"/>
  <c r="H23" i="4"/>
  <c r="H20" i="4"/>
  <c r="H18" i="4"/>
  <c r="H11" i="4"/>
  <c r="M116" i="3"/>
  <c r="K116" i="3"/>
  <c r="J116" i="3"/>
  <c r="I116" i="3"/>
  <c r="F116" i="3"/>
  <c r="K107" i="3"/>
  <c r="K109" i="3"/>
  <c r="K111" i="3"/>
  <c r="K113" i="3"/>
  <c r="J107" i="3"/>
  <c r="M107" i="3" s="1"/>
  <c r="J109" i="3"/>
  <c r="M109" i="3" s="1"/>
  <c r="J111" i="3"/>
  <c r="M111" i="3" s="1"/>
  <c r="J113" i="3"/>
  <c r="M113" i="3" s="1"/>
  <c r="I107" i="3"/>
  <c r="I109" i="3"/>
  <c r="I111" i="3"/>
  <c r="I113" i="3"/>
  <c r="F107" i="3"/>
  <c r="F109" i="3"/>
  <c r="F111" i="3"/>
  <c r="F113" i="3"/>
  <c r="K85" i="3"/>
  <c r="K87" i="3"/>
  <c r="K89" i="3"/>
  <c r="K91" i="3"/>
  <c r="J85" i="3"/>
  <c r="J87" i="3"/>
  <c r="J89" i="3"/>
  <c r="J91" i="3"/>
  <c r="I85" i="3"/>
  <c r="I87" i="3"/>
  <c r="I89" i="3"/>
  <c r="I91" i="3"/>
  <c r="F85" i="3"/>
  <c r="F87" i="3"/>
  <c r="F89" i="3"/>
  <c r="F91" i="3"/>
  <c r="K96" i="3"/>
  <c r="K98" i="3"/>
  <c r="K100" i="3"/>
  <c r="K102" i="3"/>
  <c r="J96" i="3"/>
  <c r="J98" i="3"/>
  <c r="J100" i="3"/>
  <c r="J102" i="3"/>
  <c r="I96" i="3"/>
  <c r="I98" i="3"/>
  <c r="I100" i="3"/>
  <c r="I102" i="3"/>
  <c r="F96" i="3"/>
  <c r="F98" i="3"/>
  <c r="F100" i="3"/>
  <c r="F102" i="3"/>
  <c r="K79" i="3"/>
  <c r="J79" i="3"/>
  <c r="I79" i="3"/>
  <c r="F79" i="3"/>
  <c r="I77" i="3"/>
  <c r="F77" i="3"/>
  <c r="J34" i="3"/>
  <c r="K32" i="3"/>
  <c r="J32" i="3"/>
  <c r="M32" i="3" s="1"/>
  <c r="I32" i="3"/>
  <c r="F32" i="3"/>
  <c r="K25" i="3"/>
  <c r="J25" i="3"/>
  <c r="I25" i="3"/>
  <c r="F25" i="3"/>
  <c r="K13" i="3"/>
  <c r="J13" i="3"/>
  <c r="M13" i="3" s="1"/>
  <c r="I13" i="3"/>
  <c r="F13" i="3"/>
  <c r="F12" i="3"/>
  <c r="I12" i="3"/>
  <c r="K9" i="3"/>
  <c r="J9" i="3"/>
  <c r="I9" i="3"/>
  <c r="F9" i="3"/>
  <c r="M89" i="3" l="1"/>
  <c r="M85" i="3"/>
  <c r="M91" i="3"/>
  <c r="M87" i="3"/>
  <c r="M25" i="3"/>
  <c r="M79" i="3"/>
  <c r="M102" i="3"/>
  <c r="M98" i="3"/>
  <c r="M100" i="3"/>
  <c r="M96" i="3"/>
  <c r="M9" i="3"/>
  <c r="H13" i="4"/>
  <c r="H14" i="4"/>
  <c r="H15" i="4"/>
  <c r="H17" i="4"/>
  <c r="H10" i="4"/>
  <c r="K125" i="3" l="1"/>
  <c r="J125" i="3"/>
  <c r="I125" i="3"/>
  <c r="F125" i="3"/>
  <c r="K122" i="3"/>
  <c r="J122" i="3"/>
  <c r="I122" i="3"/>
  <c r="F122" i="3"/>
  <c r="K119" i="3"/>
  <c r="J119" i="3"/>
  <c r="I119" i="3"/>
  <c r="F119" i="3"/>
  <c r="K105" i="3"/>
  <c r="J105" i="3"/>
  <c r="I105" i="3"/>
  <c r="F105" i="3"/>
  <c r="K94" i="3"/>
  <c r="J94" i="3"/>
  <c r="I94" i="3"/>
  <c r="F94" i="3"/>
  <c r="K83" i="3"/>
  <c r="J83" i="3"/>
  <c r="I83" i="3"/>
  <c r="F83" i="3"/>
  <c r="K77" i="3"/>
  <c r="J77" i="3"/>
  <c r="K74" i="3"/>
  <c r="J74" i="3"/>
  <c r="I74" i="3"/>
  <c r="F74" i="3"/>
  <c r="K72" i="3"/>
  <c r="J72" i="3"/>
  <c r="I72" i="3"/>
  <c r="F72" i="3"/>
  <c r="K70" i="3"/>
  <c r="J70" i="3"/>
  <c r="I70" i="3"/>
  <c r="F70" i="3"/>
  <c r="K68" i="3"/>
  <c r="J68" i="3"/>
  <c r="I68" i="3"/>
  <c r="F68" i="3"/>
  <c r="K66" i="3"/>
  <c r="J66" i="3"/>
  <c r="I66" i="3"/>
  <c r="F66" i="3"/>
  <c r="K64" i="3"/>
  <c r="J64" i="3"/>
  <c r="I64" i="3"/>
  <c r="F64" i="3"/>
  <c r="K62" i="3"/>
  <c r="J62" i="3"/>
  <c r="I62" i="3"/>
  <c r="F62" i="3"/>
  <c r="K59" i="3"/>
  <c r="J59" i="3"/>
  <c r="I59" i="3"/>
  <c r="F59" i="3"/>
  <c r="K57" i="3"/>
  <c r="J57" i="3"/>
  <c r="I57" i="3"/>
  <c r="F57" i="3"/>
  <c r="K55" i="3"/>
  <c r="J55" i="3"/>
  <c r="I55" i="3"/>
  <c r="F55" i="3"/>
  <c r="K53" i="3"/>
  <c r="J53" i="3"/>
  <c r="I53" i="3"/>
  <c r="F53" i="3"/>
  <c r="K51" i="3"/>
  <c r="J51" i="3"/>
  <c r="I51" i="3"/>
  <c r="F51" i="3"/>
  <c r="K49" i="3"/>
  <c r="J49" i="3"/>
  <c r="I49" i="3"/>
  <c r="F49" i="3"/>
  <c r="K47" i="3"/>
  <c r="J47" i="3"/>
  <c r="I47" i="3"/>
  <c r="F47" i="3"/>
  <c r="K44" i="3"/>
  <c r="J44" i="3"/>
  <c r="I44" i="3"/>
  <c r="F44" i="3"/>
  <c r="F42" i="3"/>
  <c r="I42" i="3"/>
  <c r="K42" i="3"/>
  <c r="J42" i="3"/>
  <c r="K40" i="3"/>
  <c r="J40" i="3"/>
  <c r="I40" i="3"/>
  <c r="F40" i="3"/>
  <c r="K38" i="3"/>
  <c r="J38" i="3"/>
  <c r="I38" i="3"/>
  <c r="F38" i="3"/>
  <c r="F36" i="3"/>
  <c r="I36" i="3"/>
  <c r="J36" i="3"/>
  <c r="K36" i="3"/>
  <c r="F34" i="3"/>
  <c r="I34" i="3"/>
  <c r="K34" i="3"/>
  <c r="M34" i="3" s="1"/>
  <c r="I31" i="3"/>
  <c r="F31" i="3"/>
  <c r="J31" i="3"/>
  <c r="K31" i="3"/>
  <c r="F24" i="3"/>
  <c r="I24" i="3"/>
  <c r="K24" i="3"/>
  <c r="J24" i="3"/>
  <c r="F22" i="3"/>
  <c r="I22" i="3"/>
  <c r="K22" i="3"/>
  <c r="J22" i="3"/>
  <c r="F20" i="3"/>
  <c r="I20" i="3"/>
  <c r="K20" i="3"/>
  <c r="J20" i="3"/>
  <c r="F27" i="3"/>
  <c r="I27" i="3"/>
  <c r="K27" i="3"/>
  <c r="J27" i="3"/>
  <c r="K17" i="3"/>
  <c r="F17" i="3"/>
  <c r="I17" i="3"/>
  <c r="J17" i="3"/>
  <c r="F15" i="3"/>
  <c r="I15" i="3"/>
  <c r="K15" i="3"/>
  <c r="J15" i="3"/>
  <c r="K12" i="3"/>
  <c r="J12" i="3"/>
  <c r="K8" i="3"/>
  <c r="J8" i="3"/>
  <c r="I8" i="3"/>
  <c r="F8" i="3"/>
  <c r="K36" i="1"/>
  <c r="J36" i="1"/>
  <c r="I36" i="1"/>
  <c r="F36" i="1"/>
  <c r="K34" i="1"/>
  <c r="J34" i="1"/>
  <c r="I34" i="1"/>
  <c r="F34" i="1"/>
  <c r="K32" i="1"/>
  <c r="J32" i="1"/>
  <c r="J27" i="1"/>
  <c r="F32" i="1"/>
  <c r="M122" i="3" l="1"/>
  <c r="M38" i="3"/>
  <c r="M44" i="3"/>
  <c r="M64" i="3"/>
  <c r="M66" i="3"/>
  <c r="M40" i="3"/>
  <c r="M47" i="3"/>
  <c r="M49" i="3"/>
  <c r="M51" i="3"/>
  <c r="M55" i="3"/>
  <c r="M57" i="3"/>
  <c r="M62" i="3"/>
  <c r="M94" i="3"/>
  <c r="M119" i="3"/>
  <c r="M32" i="1"/>
  <c r="M42" i="3"/>
  <c r="M83" i="3"/>
  <c r="M31" i="3"/>
  <c r="M53" i="3"/>
  <c r="M59" i="3"/>
  <c r="M105" i="3"/>
  <c r="M125" i="3"/>
  <c r="M77" i="3"/>
  <c r="M72" i="3"/>
  <c r="M70" i="3"/>
  <c r="M36" i="3"/>
  <c r="M27" i="3"/>
  <c r="M24" i="3"/>
  <c r="M22" i="3"/>
  <c r="M17" i="3"/>
  <c r="M15" i="3"/>
  <c r="M8" i="3"/>
  <c r="M36" i="1"/>
  <c r="M34" i="1"/>
  <c r="M74" i="3"/>
  <c r="M68" i="3"/>
  <c r="M12" i="3"/>
  <c r="M20" i="3"/>
  <c r="F27" i="1"/>
  <c r="I27" i="1"/>
  <c r="K27" i="1"/>
  <c r="M27" i="1" l="1"/>
  <c r="H5" i="4" l="1"/>
  <c r="K30" i="1"/>
  <c r="J30" i="1"/>
  <c r="I30" i="1"/>
  <c r="F30" i="1"/>
  <c r="M30" i="1" l="1"/>
</calcChain>
</file>

<file path=xl/sharedStrings.xml><?xml version="1.0" encoding="utf-8"?>
<sst xmlns="http://schemas.openxmlformats.org/spreadsheetml/2006/main" count="450" uniqueCount="194">
  <si>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</si>
  <si>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</si>
  <si>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</si>
  <si>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за 2018 рік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</si>
  <si>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</si>
  <si>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</si>
  <si>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</si>
  <si>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</si>
  <si>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</si>
  <si>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</si>
  <si>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</si>
  <si>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</si>
  <si>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</si>
  <si>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</si>
  <si>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</si>
  <si>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</si>
  <si>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</si>
  <si>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</si>
  <si>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</si>
  <si>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</si>
  <si>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</si>
  <si>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</si>
  <si>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</si>
  <si>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</si>
  <si>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</si>
  <si>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</si>
  <si>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</si>
  <si>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</si>
  <si>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</si>
  <si>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</si>
  <si>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</si>
  <si>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</si>
  <si>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</si>
  <si>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</si>
  <si>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</si>
  <si>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</si>
  <si>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</si>
  <si>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</si>
  <si>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</si>
  <si>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</si>
  <si>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</si>
  <si>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</si>
  <si>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</si>
  <si>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</si>
  <si>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</si>
  <si>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</si>
  <si>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</si>
  <si>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</si>
  <si>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2.</t>
  </si>
  <si>
    <t>продукту</t>
  </si>
  <si>
    <t>3.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</si>
  <si>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</si>
  <si>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</si>
  <si>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</si>
  <si>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</si>
  <si>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</si>
  <si>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</si>
  <si>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</si>
  <si>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</si>
  <si>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</si>
  <si>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</si>
  <si>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</si>
  <si>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</si>
  <si>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</si>
  <si>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</si>
  <si>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</si>
  <si>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</si>
  <si>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</si>
  <si>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</si>
  <si>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</si>
  <si>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</si>
  <si>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</si>
  <si>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</si>
  <si>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</si>
  <si>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</si>
  <si>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</si>
  <si>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</si>
  <si>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</si>
  <si>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</si>
  <si>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</si>
  <si>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</si>
  <si>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</si>
  <si>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</si>
  <si>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</si>
  <si>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</si>
  <si>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</si>
  <si>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</si>
  <si>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</si>
  <si>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</si>
  <si>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</si>
  <si>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</si>
  <si>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</si>
  <si>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</si>
  <si>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</si>
  <si>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</si>
  <si>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</si>
  <si>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1.</t>
  </si>
  <si>
    <t>середньорічне число ставок/штатних одиниць адмінперсоналу, за умовами оплати віднесених до педагогічного персоналу</t>
  </si>
  <si>
    <t>І.М. Звегінцева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</si>
  <si>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бюджету застосовується з 2018 року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</si>
  <si>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бюджеті застосовується з 2018 року  </t>
  </si>
  <si>
    <t>Пояснення причин відхилення фактичних обсягів надходжень від планових: заплановано на звітний рік без урахування оплати за навчання за грудень 2017 року, через що відбулось відхилення між надходженням за звітний рік та планом на 2018 рік</t>
  </si>
  <si>
    <t>4.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</si>
  <si>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початок року: </t>
  </si>
  <si>
    <t xml:space="preserve">                (КПКВК ДБ (МБ))                                                                  (найменування головного розпорядника) </t>
  </si>
  <si>
    <t>Коломацька селищна рада</t>
  </si>
  <si>
    <t>0100000</t>
  </si>
  <si>
    <t>0110000</t>
  </si>
  <si>
    <t xml:space="preserve">3. </t>
  </si>
  <si>
    <t>1.2.</t>
  </si>
  <si>
    <t>1.3.</t>
  </si>
  <si>
    <t>1.4.</t>
  </si>
  <si>
    <t>Проведення реконструкції та реставрації інших об"єктів</t>
  </si>
  <si>
    <r>
      <rPr>
        <sz val="10"/>
        <color theme="1"/>
        <rFont val="Times New Roman"/>
        <family val="1"/>
        <charset val="204"/>
      </rPr>
      <t xml:space="preserve">Пояснення причин відхилення касових видатків (наданих кредитів) за напрямом використання бюджетних коштів від планового показника: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придбанням обладнання за меншою вартістю</t>
    </r>
  </si>
  <si>
    <r>
      <t xml:space="preserve">Пояснення причин відхилення касових видатків (наданих кредитів) за напрямом використання бюджетних коштів від планового показника:  </t>
    </r>
    <r>
      <rPr>
        <i/>
        <sz val="10"/>
        <color theme="1"/>
        <rFont val="Times New Roman"/>
        <family val="1"/>
        <charset val="204"/>
      </rPr>
      <t>розбіжності відсутні.</t>
    </r>
  </si>
  <si>
    <t>Ефективності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</si>
  <si>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збільшення показнику через більшу кількість прийнятих рішень сесій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</si>
  <si>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при формування показників було використано прогнозовану кількість прийнятих нормативно-правових актів на підставі опрацьованих даних у попередні роки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</si>
  <si>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при формування показників було використано прогнозовану кількість прийнятих рішень сесій на підставі опрацьованих даних у попередні роки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</si>
  <si>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між затвердженими та виконаними показниками пояснюється перерозподілом коштів на інші статті видатків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</si>
  <si>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відсутні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</si>
  <si>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 розбіжності між затвердженими та виконаними показниками пояснюється придбанням більшої кількості техніки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</si>
  <si>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 розбіжності відсутні</t>
  </si>
  <si>
    <t xml:space="preserve"> 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відсутні</t>
  </si>
  <si>
    <t>Пояснення щодо розбіжностей між фактичними та плановими результативними показниками: розбіжності відсутні</t>
  </si>
  <si>
    <t xml:space="preserve"> Пояснення щодо розбіжностей між фактичними та плановими результативними показниками:розбіжності відсутні </t>
  </si>
  <si>
    <t xml:space="preserve"> Пояснення щодо розбіжностей між фактичними та плановими результативними показниками: розбіжності відсутні</t>
  </si>
  <si>
    <t>Якості</t>
  </si>
  <si>
    <t>5.</t>
  </si>
  <si>
    <t>6.</t>
  </si>
  <si>
    <t>7.</t>
  </si>
  <si>
    <t>8.</t>
  </si>
  <si>
    <t>9.</t>
  </si>
  <si>
    <t>10.</t>
  </si>
  <si>
    <t>11.</t>
  </si>
  <si>
    <t>Пояснення щодо розбіжностей між фактичними та плановими результативними показниками:  розбіжності відсутні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</si>
  <si>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:залишок відсутній.</t>
  </si>
  <si>
    <t>Кредиторська та дебіторська заборгованість на початок 2018 року та на  кінець звітного періоду  відсутня</t>
  </si>
  <si>
    <t>0113240</t>
  </si>
  <si>
    <t>Інші заклади та заходи</t>
  </si>
  <si>
    <t>Реалізація заходів державної політики з питань сім'ї та дітей, 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інвалідністю,розв’язання проблем підвищення рівня та якості життя, посилення соціального захисту населення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</si>
  <si>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</si>
  <si>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r>
      <t>Пояснення причин відхилення касових видатків (наданих кредитів) за напрямом використання бюджетних коштів від планового показника:</t>
    </r>
    <r>
      <rPr>
        <i/>
        <sz val="10"/>
        <color theme="1"/>
        <rFont val="Times New Roman"/>
        <family val="1"/>
        <charset val="204"/>
      </rPr>
      <t>розбіжності відсутні</t>
    </r>
  </si>
  <si>
    <t>Надання соціальних послуг для сімей та дітей, соціальний супровід сімей, дітей та молоді, які перебувають у складних життєвих обставинах, прийомних сімей та дитячих будинків сімейного типу</t>
  </si>
  <si>
    <t>Розв"язання проблем підвищення рівня та якості життя, посилення соціального захисту населення</t>
  </si>
  <si>
    <r>
      <t xml:space="preserve">Пояснення причин відхилення касових видатків (наданих кредитів) за напрямом використання бюджетних коштів від планового показника: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наданням допомог під фактично отримані заяви</t>
    </r>
  </si>
  <si>
    <r>
      <t xml:space="preserve">Пояснення щодо причин відхилення касових видатків (наданих кредитів) від планового показника: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 у зв"язку із наявність вакантних посад та наданням допомог під фактично отримані заяви</t>
    </r>
  </si>
  <si>
    <t>Кількість відділень соціальної допомоги вдома</t>
  </si>
  <si>
    <t>кількість штатних одиниць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</si>
  <si>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</si>
  <si>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(наданням соціальних послуг)</t>
  </si>
  <si>
    <t>Пояснення щодо розбіжностей між фактичними та плановими результативними показниками: зменшення кількості осіб, які отримують відповідні послуги виникло у зв"язку з іншими повноваженнями, ніж терцентр та відсутністю відділення денного перебування</t>
  </si>
  <si>
    <t>чисельність обслуговуваних на 1 штатну одиницю професіонала, фахівця та робітника, які надають соціальні послуги</t>
  </si>
  <si>
    <t>Пояснення щодо розбіжностей між фактичними та плановими результативними показниками: зменшення кількості осіб, які отримують відповідні послуги. Звіт виконання плану до мережі.</t>
  </si>
  <si>
    <t>середні витрати на соціальне обслуговування (надання соціальних послуг) 1 особи на рік</t>
  </si>
  <si>
    <t>Пояснення щодо розбіжностей між фактичними та плановими результативними показниками: збільшення показнику через меншення кількості осіб, які отримують відповідні послуги. Звіт виконання плану до мережі.</t>
  </si>
  <si>
    <t>відсоток осіб, охоплених соціальним обслуговуванням, до загальної чисельності осіб, які потребують соціальних послуг</t>
  </si>
  <si>
    <t>Пояснення щодо розбіжностей між фактичними та плановими результативними показниками: розбіжнності відсутні</t>
  </si>
  <si>
    <t>кількість відділень соціальної допомоги для сім"ї та дітей</t>
  </si>
  <si>
    <t>кількість штатних одиниць відділення соціальної допомоги для сім"ї та дітей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</si>
  <si>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пояснюється наявністю вакантної посади</t>
  </si>
  <si>
    <t>кількість прийомних сімей, дитячих будинків сімейного типу, кількість сімей які опинилися у складних життєвих обставинах, охоплених соціальним супроводом</t>
  </si>
  <si>
    <t xml:space="preserve">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між затвердженими та виконаними показниками пояснюється внесеними змінами до постанови КМУ від 21 листопада 2013 р. № 895 </t>
  </si>
  <si>
    <t>кількість звернень до центру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</si>
  <si>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 розбіжності між затвердженими та виконаними показниками пояснюється зменшенням сімей, які знаходяться під соціальним супроводом  у зв"язку зі зміною місця проживання сімей</t>
  </si>
  <si>
    <t>середні витрати на забезпечення діяльності одного працівника (штатної одиниці) відділення соціальної допомоги для сім"ї та дітей в місяць</t>
  </si>
  <si>
    <t xml:space="preserve">середні витрати на здійснення соціального супроводу 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</si>
  <si>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пояснюються зменшенням сімей, які охоплені соціальниим супроводом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</si>
  <si>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пояснюється наявність вакантної посади</t>
  </si>
  <si>
    <t>кількість підготовлених прийомних батьків або батьків - вихователів, які пройшли навчання з метою підвищення кваліфікації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</si>
  <si>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пояснюються зменшенням звернень до центру</t>
  </si>
  <si>
    <t>кількість послуг, які надані відділенням соціальної допомоги для сім"ї та дітей</t>
  </si>
  <si>
    <t>обсяг витрат на надання матеріальної допомоги окремим категоріям малозабезпечених верств населення, які опинилися в складних життєвих обставинах</t>
  </si>
  <si>
    <t>обсяг витрат на надання матеріальної допомоги на лікування</t>
  </si>
  <si>
    <t>обсяг витрат на надання матеріальної допомоги особам, які постраждали внаслідок пожежі, стихійного лиха та підтоплень</t>
  </si>
  <si>
    <t>обсяг витрат на надання одноразової матеріальної допомоги учасникам антитерористичної операції, учасникам бойових дій а Афганістані, ліквідаторам аварії на ЧАЕС</t>
  </si>
  <si>
    <t>обсяг витрат на надання матеріальної допомоги на поховання непрацюючих громадян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</si>
  <si>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пояснюються тим, що допомоги надавалися на підставі фактично отриманих заяв</t>
  </si>
  <si>
    <t>кількість одержувачів матеріальної допомоги окремих категорій малозабезпечених верств населення, які опинилися в складних життєвих обставинах</t>
  </si>
  <si>
    <t>кількість одержувачів матеріальної допомоги на лікування</t>
  </si>
  <si>
    <t>кількість одержувачів матеріальної допомоги особам, які постраждали внаслідок пожежі, стихійного лиха та підтоплень</t>
  </si>
  <si>
    <t>кількість одержувачів одноразової  матеріальної допомоги учасникам антитерористичної операції, учасникам бойових дій в Афганістані, ліквідаторам  аварії на ЧАЕС</t>
  </si>
  <si>
    <t>кількість одержувачів матеріальної допомоги на поховання непрацюючих громадян</t>
  </si>
  <si>
    <t>Пояснення щодо розбіжностей між фактичними та плановими результативними показниками:  розбіжності відсутні.</t>
  </si>
  <si>
    <t>середній розмір  витрат на надання матеріальної допомоги окремим категоріям малозабезпечених верств населення, які опинилися в складних життєвих обставинах</t>
  </si>
  <si>
    <t>середній розмір  витрат на надання матеріальної допомоги на лікування</t>
  </si>
  <si>
    <t>середній розмір  витрат на надання матеріальної допомоги особам, які постраждали внаслідок пожежі, стихійного лиха та підтоплень</t>
  </si>
  <si>
    <t>середній розмір  витрат на надання одноразової матеріальної допомоги учасникам антитерористичної операції, учасникам бойових дій в Афганістані, ліквідаторам аварії на ЧАЕС</t>
  </si>
  <si>
    <t>середній розмір  витрат на надання матеріальної допомоги на поховання непрацюючих громадян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</si>
  <si>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пояснюється  зменшенням кількості заяв на отримання допомоги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</si>
  <si>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пояснюється  збільшенням кількості заяв на отримання допомоги</t>
  </si>
  <si>
    <t>відсоток виплачених допомог</t>
  </si>
  <si>
    <r>
      <t>корисності бюджетної програм __</t>
    </r>
    <r>
      <rPr>
        <u/>
        <sz val="12"/>
        <color theme="1"/>
        <rFont val="Times New Roman"/>
        <family val="1"/>
        <charset val="204"/>
      </rPr>
      <t>забезпечено  реалізацію заходів державної політики з питань сім'ї та дітей, забезпечено соціальними послугами за місцем проживання громадян, які не здатні до самообслуговування у зв"язку з похилим віком, хворобою, інвалідністю,розв’язано проблеми підвищення рівня та якості життя, посилено соціальний захист населення.</t>
    </r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</si>
  <si>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 2132,0 тис.грн.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</si>
</sst>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0" xfId="0" applyFont="1"/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/>
    <xf numFmtId="2" fontId="4" fillId="0" borderId="7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 wrapText="1"/>
    </xf>
    <xf numFmtId="0" fontId="8" fillId="0" borderId="2" xfId="0" applyFont="1" applyBorder="1"/>
    <xf numFmtId="0" fontId="9" fillId="0" borderId="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BreakPreview" topLeftCell="A10" zoomScaleNormal="100" zoomScaleSheetLayoutView="100" workbookViewId="0">
      <selection activeCell="A20" sqref="A20:M20"/>
    </sheetView>
  </sheetViews>
  <sheetFormatPr defaultRowHeight="12.75" x14ac:dyDescent="0.2"/>
  <cols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15.75" customHeight="1" x14ac:dyDescent="0.2">
      <c r="J1" s="3" t="s">
        <v>0</v>
      </c>
      <c r="K1" s="3"/>
      <c r="L1" s="3"/>
      <c r="M1" s="3"/>
    </row>
    <row r="2" spans="1:16" ht="52.5" customHeight="1" x14ac:dyDescent="0.2">
      <c r="J2" s="75" t="s">
        <v>1</v>
      </c>
      <c r="K2" s="75"/>
      <c r="L2" s="75"/>
      <c r="M2" s="75"/>
      <c r="N2" s="75"/>
      <c r="O2" s="1"/>
    </row>
    <row r="5" spans="1:16" ht="17.25" x14ac:dyDescent="0.2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7.25" x14ac:dyDescent="0.2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x14ac:dyDescent="0.2">
      <c r="A7" s="2"/>
    </row>
    <row r="8" spans="1:16" x14ac:dyDescent="0.2">
      <c r="A8" s="2"/>
    </row>
    <row r="9" spans="1:16" ht="15.75" customHeight="1" x14ac:dyDescent="0.2">
      <c r="A9" s="33" t="s">
        <v>96</v>
      </c>
      <c r="B9" s="34" t="s">
        <v>106</v>
      </c>
      <c r="C9" s="77" t="s">
        <v>105</v>
      </c>
      <c r="D9" s="77"/>
      <c r="E9" s="77"/>
      <c r="F9" s="77"/>
      <c r="G9" s="77"/>
      <c r="H9" s="77"/>
      <c r="I9" s="77"/>
      <c r="J9" s="77"/>
      <c r="K9" s="77"/>
      <c r="L9" s="1"/>
      <c r="M9" s="1"/>
    </row>
    <row r="10" spans="1:16" ht="12.75" customHeight="1" x14ac:dyDescent="0.2">
      <c r="A10" s="76" t="s">
        <v>104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1"/>
      <c r="M10" s="1"/>
    </row>
    <row r="11" spans="1:16" ht="12.75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1"/>
      <c r="M11" s="1"/>
    </row>
    <row r="12" spans="1:16" ht="16.5" customHeight="1" x14ac:dyDescent="0.2">
      <c r="A12" s="33" t="s">
        <v>48</v>
      </c>
      <c r="B12" s="34" t="s">
        <v>107</v>
      </c>
      <c r="C12" s="77" t="s">
        <v>105</v>
      </c>
      <c r="D12" s="77"/>
      <c r="E12" s="77"/>
      <c r="F12" s="77"/>
      <c r="G12" s="77"/>
      <c r="H12" s="77"/>
      <c r="I12" s="77"/>
      <c r="J12" s="77"/>
      <c r="K12" s="77"/>
      <c r="L12" s="31"/>
      <c r="M12" s="31"/>
    </row>
    <row r="13" spans="1:16" ht="12.75" customHeight="1" x14ac:dyDescent="0.2">
      <c r="A13" s="76" t="s">
        <v>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1"/>
      <c r="M13" s="1"/>
    </row>
    <row r="14" spans="1:16" ht="12.75" customHeight="1" x14ac:dyDescent="0.2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1"/>
      <c r="M14" s="1"/>
    </row>
    <row r="15" spans="1:16" ht="49.5" customHeight="1" x14ac:dyDescent="0.2">
      <c r="A15" s="33" t="s">
        <v>108</v>
      </c>
      <c r="B15" s="35" t="s">
        <v>138</v>
      </c>
      <c r="C15" s="32">
        <v>1090</v>
      </c>
      <c r="D15" s="74" t="s">
        <v>139</v>
      </c>
      <c r="E15" s="74"/>
      <c r="F15" s="74"/>
      <c r="G15" s="74"/>
      <c r="H15" s="74"/>
      <c r="I15" s="74"/>
      <c r="J15" s="74"/>
      <c r="K15" s="74"/>
      <c r="L15" s="1"/>
      <c r="M15" s="1"/>
    </row>
    <row r="16" spans="1:16" ht="15.75" hidden="1" customHeight="1" x14ac:dyDescent="0.2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1"/>
      <c r="M16" s="1"/>
    </row>
    <row r="17" spans="1:13" ht="12.75" customHeight="1" x14ac:dyDescent="0.2">
      <c r="A17" s="73" t="s">
        <v>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1"/>
      <c r="M17" s="1"/>
    </row>
    <row r="18" spans="1:13" ht="15.75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1"/>
      <c r="M18" s="1"/>
    </row>
    <row r="19" spans="1:13" ht="15.75" customHeight="1" x14ac:dyDescent="0.2">
      <c r="A19" s="69" t="s">
        <v>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36"/>
      <c r="M19" s="36"/>
    </row>
    <row r="20" spans="1:13" ht="46.5" customHeight="1" x14ac:dyDescent="0.2">
      <c r="A20" s="64" t="s">
        <v>140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ht="2.2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1"/>
      <c r="M21" s="1"/>
    </row>
    <row r="22" spans="1:13" ht="15.75" customHeight="1" x14ac:dyDescent="0.2">
      <c r="A22" s="71" t="s">
        <v>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1"/>
      <c r="M22" s="1"/>
    </row>
    <row r="23" spans="1:13" ht="12.75" customHeight="1" x14ac:dyDescent="0.2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1"/>
      <c r="M23" s="1"/>
    </row>
    <row r="24" spans="1:13" ht="15.75" x14ac:dyDescent="0.2">
      <c r="A24" s="71" t="s">
        <v>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4"/>
      <c r="M24" s="4"/>
    </row>
    <row r="25" spans="1:13" ht="15.75" x14ac:dyDescent="0.2">
      <c r="A25" s="1"/>
      <c r="B25" s="67" t="s">
        <v>9</v>
      </c>
      <c r="C25" s="67" t="s">
        <v>10</v>
      </c>
      <c r="D25" s="67" t="s">
        <v>11</v>
      </c>
      <c r="E25" s="67"/>
      <c r="F25" s="67"/>
      <c r="G25" s="67" t="s">
        <v>12</v>
      </c>
      <c r="H25" s="67"/>
      <c r="I25" s="67"/>
      <c r="J25" s="67" t="s">
        <v>13</v>
      </c>
      <c r="K25" s="67"/>
      <c r="L25" s="67"/>
      <c r="M25" s="67"/>
    </row>
    <row r="26" spans="1:13" ht="25.5" x14ac:dyDescent="0.2">
      <c r="A26" s="1"/>
      <c r="B26" s="67"/>
      <c r="C26" s="67"/>
      <c r="D26" s="5" t="s">
        <v>14</v>
      </c>
      <c r="E26" s="5" t="s">
        <v>15</v>
      </c>
      <c r="F26" s="5" t="s">
        <v>16</v>
      </c>
      <c r="G26" s="5" t="s">
        <v>14</v>
      </c>
      <c r="H26" s="5" t="s">
        <v>15</v>
      </c>
      <c r="I26" s="5" t="s">
        <v>16</v>
      </c>
      <c r="J26" s="5" t="s">
        <v>14</v>
      </c>
      <c r="K26" s="67" t="s">
        <v>15</v>
      </c>
      <c r="L26" s="67"/>
      <c r="M26" s="5" t="s">
        <v>16</v>
      </c>
    </row>
    <row r="27" spans="1:13" ht="27" customHeight="1" x14ac:dyDescent="0.2">
      <c r="A27" s="1"/>
      <c r="B27" s="5" t="s">
        <v>17</v>
      </c>
      <c r="C27" s="6" t="s">
        <v>18</v>
      </c>
      <c r="D27" s="39">
        <v>2132</v>
      </c>
      <c r="E27" s="39">
        <v>0</v>
      </c>
      <c r="F27" s="39">
        <f>D27+E27</f>
        <v>2132</v>
      </c>
      <c r="G27" s="39">
        <v>2112.3000000000002</v>
      </c>
      <c r="H27" s="39">
        <v>0</v>
      </c>
      <c r="I27" s="39">
        <f>G27+H27</f>
        <v>2112.3000000000002</v>
      </c>
      <c r="J27" s="39">
        <f>G27-D27</f>
        <v>-19.699999999999818</v>
      </c>
      <c r="K27" s="65">
        <f>H27-E27</f>
        <v>0</v>
      </c>
      <c r="L27" s="66"/>
      <c r="M27" s="39">
        <f>J27+K27</f>
        <v>-19.699999999999818</v>
      </c>
    </row>
    <row r="28" spans="1:13" ht="40.5" customHeight="1" x14ac:dyDescent="0.2">
      <c r="A28" s="1"/>
      <c r="B28" s="60" t="s">
        <v>146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</row>
    <row r="29" spans="1:13" ht="15.75" x14ac:dyDescent="0.2">
      <c r="A29" s="1"/>
      <c r="B29" s="6" t="s">
        <v>19</v>
      </c>
      <c r="C29" s="7" t="s">
        <v>20</v>
      </c>
      <c r="D29" s="5" t="s">
        <v>19</v>
      </c>
      <c r="E29" s="5" t="s">
        <v>19</v>
      </c>
      <c r="F29" s="5" t="s">
        <v>19</v>
      </c>
      <c r="G29" s="5" t="s">
        <v>19</v>
      </c>
      <c r="H29" s="5" t="s">
        <v>19</v>
      </c>
      <c r="I29" s="5" t="s">
        <v>19</v>
      </c>
      <c r="J29" s="5" t="s">
        <v>19</v>
      </c>
      <c r="K29" s="67" t="s">
        <v>19</v>
      </c>
      <c r="L29" s="67"/>
      <c r="M29" s="5" t="s">
        <v>19</v>
      </c>
    </row>
    <row r="30" spans="1:13" ht="105.75" customHeight="1" x14ac:dyDescent="0.2">
      <c r="A30" s="1"/>
      <c r="B30" s="5" t="s">
        <v>21</v>
      </c>
      <c r="C30" s="6" t="s">
        <v>141</v>
      </c>
      <c r="D30" s="39">
        <v>1318.5</v>
      </c>
      <c r="E30" s="39">
        <v>0</v>
      </c>
      <c r="F30" s="39">
        <f>D30+E30</f>
        <v>1318.5</v>
      </c>
      <c r="G30" s="39">
        <v>1318.5</v>
      </c>
      <c r="H30" s="39">
        <v>0</v>
      </c>
      <c r="I30" s="39">
        <f>G30+H30</f>
        <v>1318.5</v>
      </c>
      <c r="J30" s="39">
        <f>G30-D30</f>
        <v>0</v>
      </c>
      <c r="K30" s="68">
        <f>H30-E30</f>
        <v>0</v>
      </c>
      <c r="L30" s="68"/>
      <c r="M30" s="39">
        <f>J30+K30</f>
        <v>0</v>
      </c>
    </row>
    <row r="31" spans="1:13" ht="38.25" customHeight="1" x14ac:dyDescent="0.2">
      <c r="A31" s="1"/>
      <c r="B31" s="60" t="s">
        <v>142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2" spans="1:13" ht="102" x14ac:dyDescent="0.2">
      <c r="B32" s="37" t="s">
        <v>109</v>
      </c>
      <c r="C32" s="38" t="s">
        <v>143</v>
      </c>
      <c r="D32" s="40">
        <v>282</v>
      </c>
      <c r="E32" s="40"/>
      <c r="F32" s="40">
        <f>E32+D32</f>
        <v>282</v>
      </c>
      <c r="G32" s="40">
        <v>269.3</v>
      </c>
      <c r="H32" s="40"/>
      <c r="I32" s="40"/>
      <c r="J32" s="40">
        <f>G32-D32</f>
        <v>-12.699999999999989</v>
      </c>
      <c r="K32" s="58">
        <f>H32-E32</f>
        <v>0</v>
      </c>
      <c r="L32" s="59"/>
      <c r="M32" s="40">
        <f>K32+J32</f>
        <v>-12.699999999999989</v>
      </c>
    </row>
    <row r="33" spans="2:13" ht="27" customHeight="1" x14ac:dyDescent="0.2">
      <c r="B33" s="54" t="s">
        <v>113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</row>
    <row r="34" spans="2:13" ht="63.75" x14ac:dyDescent="0.2">
      <c r="B34" s="37" t="s">
        <v>110</v>
      </c>
      <c r="C34" s="38" t="s">
        <v>144</v>
      </c>
      <c r="D34" s="40">
        <v>531.5</v>
      </c>
      <c r="E34" s="40"/>
      <c r="F34" s="40">
        <f>E34+D34</f>
        <v>531.5</v>
      </c>
      <c r="G34" s="40">
        <v>524.5</v>
      </c>
      <c r="H34" s="40"/>
      <c r="I34" s="40">
        <f>H34+G34</f>
        <v>524.5</v>
      </c>
      <c r="J34" s="40">
        <f>G34-D34</f>
        <v>-7</v>
      </c>
      <c r="K34" s="58">
        <f>H34-E34</f>
        <v>0</v>
      </c>
      <c r="L34" s="59"/>
      <c r="M34" s="40">
        <f>K34+J34</f>
        <v>-7</v>
      </c>
    </row>
    <row r="35" spans="2:13" ht="33" customHeight="1" x14ac:dyDescent="0.2">
      <c r="B35" s="57" t="s">
        <v>145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2:13" ht="25.5" hidden="1" x14ac:dyDescent="0.2">
      <c r="B36" s="37" t="s">
        <v>111</v>
      </c>
      <c r="C36" s="38" t="s">
        <v>112</v>
      </c>
      <c r="D36" s="40"/>
      <c r="E36" s="40"/>
      <c r="F36" s="40">
        <f>E36+D36</f>
        <v>0</v>
      </c>
      <c r="G36" s="40"/>
      <c r="H36" s="40"/>
      <c r="I36" s="40">
        <f>H36+G36</f>
        <v>0</v>
      </c>
      <c r="J36" s="40">
        <f>G36-D36</f>
        <v>0</v>
      </c>
      <c r="K36" s="58">
        <f>H36-E36</f>
        <v>0</v>
      </c>
      <c r="L36" s="59"/>
      <c r="M36" s="40">
        <f>K36+J36</f>
        <v>0</v>
      </c>
    </row>
    <row r="37" spans="2:13" ht="26.25" hidden="1" customHeight="1" x14ac:dyDescent="0.2">
      <c r="B37" s="57" t="s">
        <v>114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</row>
  </sheetData>
  <mergeCells count="36">
    <mergeCell ref="J2:N2"/>
    <mergeCell ref="A10:K10"/>
    <mergeCell ref="A11:K11"/>
    <mergeCell ref="A13:K13"/>
    <mergeCell ref="C9:K9"/>
    <mergeCell ref="C12:K12"/>
    <mergeCell ref="G25:I25"/>
    <mergeCell ref="J25:M25"/>
    <mergeCell ref="K26:L26"/>
    <mergeCell ref="A14:K14"/>
    <mergeCell ref="A16:K16"/>
    <mergeCell ref="A17:K17"/>
    <mergeCell ref="A18:K18"/>
    <mergeCell ref="D15:K15"/>
    <mergeCell ref="B31:M31"/>
    <mergeCell ref="A5:P5"/>
    <mergeCell ref="A6:P6"/>
    <mergeCell ref="A20:M20"/>
    <mergeCell ref="K27:L27"/>
    <mergeCell ref="B28:M28"/>
    <mergeCell ref="K29:L29"/>
    <mergeCell ref="K30:L30"/>
    <mergeCell ref="A19:K19"/>
    <mergeCell ref="A21:K21"/>
    <mergeCell ref="A22:K22"/>
    <mergeCell ref="A23:K23"/>
    <mergeCell ref="A24:K24"/>
    <mergeCell ref="B25:B26"/>
    <mergeCell ref="C25:C26"/>
    <mergeCell ref="D25:F25"/>
    <mergeCell ref="B33:M33"/>
    <mergeCell ref="B35:M35"/>
    <mergeCell ref="B37:M37"/>
    <mergeCell ref="K32:L32"/>
    <mergeCell ref="K34:L34"/>
    <mergeCell ref="K36:L36"/>
  </mergeCells>
  <pageMargins left="0.7" right="0.7" top="0.75" bottom="0.75" header="0.3" footer="0.3"/>
  <pageSetup paperSize="9" orientation="landscape" verticalDpi="0" r:id="rId1"/>
  <rowBreaks count="1" manualBreakCount="1">
    <brk id="2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topLeftCell="A4" zoomScaleNormal="100" zoomScaleSheetLayoutView="100" workbookViewId="0">
      <selection activeCell="F11" sqref="F11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72"/>
      <c r="B1" s="71" t="s">
        <v>23</v>
      </c>
      <c r="C1" s="71"/>
      <c r="D1" s="71"/>
      <c r="E1" s="71"/>
      <c r="F1" s="71"/>
      <c r="G1" s="71"/>
    </row>
    <row r="2" spans="1:7" ht="15.75" x14ac:dyDescent="0.2">
      <c r="A2" s="78"/>
      <c r="B2" s="79" t="s">
        <v>24</v>
      </c>
      <c r="C2" s="79"/>
      <c r="D2" s="79"/>
      <c r="E2" s="79"/>
      <c r="F2" s="79"/>
      <c r="G2" s="79"/>
    </row>
    <row r="3" spans="1:7" ht="38.25" x14ac:dyDescent="0.2">
      <c r="A3" s="67" t="s">
        <v>9</v>
      </c>
      <c r="B3" s="67"/>
      <c r="C3" s="5" t="s">
        <v>10</v>
      </c>
      <c r="D3" s="5" t="s">
        <v>11</v>
      </c>
      <c r="E3" s="5" t="s">
        <v>12</v>
      </c>
      <c r="F3" s="5" t="s">
        <v>13</v>
      </c>
      <c r="G3" s="1"/>
    </row>
    <row r="4" spans="1:7" ht="18" customHeight="1" x14ac:dyDescent="0.2">
      <c r="A4" s="67" t="s">
        <v>17</v>
      </c>
      <c r="B4" s="67"/>
      <c r="C4" s="6" t="s">
        <v>25</v>
      </c>
      <c r="D4" s="5" t="s">
        <v>26</v>
      </c>
      <c r="E4" s="10"/>
      <c r="F4" s="5" t="s">
        <v>26</v>
      </c>
      <c r="G4" s="1"/>
    </row>
    <row r="5" spans="1:7" ht="13.5" customHeight="1" x14ac:dyDescent="0.2">
      <c r="A5" s="67" t="s">
        <v>19</v>
      </c>
      <c r="B5" s="67"/>
      <c r="C5" s="6" t="s">
        <v>27</v>
      </c>
      <c r="D5" s="5" t="s">
        <v>19</v>
      </c>
      <c r="E5" s="10" t="s">
        <v>19</v>
      </c>
      <c r="F5" s="5" t="s">
        <v>19</v>
      </c>
      <c r="G5" s="1"/>
    </row>
    <row r="6" spans="1:7" ht="14.25" customHeight="1" x14ac:dyDescent="0.2">
      <c r="A6" s="67" t="s">
        <v>21</v>
      </c>
      <c r="B6" s="67"/>
      <c r="C6" s="6" t="s">
        <v>28</v>
      </c>
      <c r="D6" s="5" t="s">
        <v>26</v>
      </c>
      <c r="E6" s="10"/>
      <c r="F6" s="5" t="s">
        <v>26</v>
      </c>
      <c r="G6" s="1"/>
    </row>
    <row r="7" spans="1:7" ht="14.25" customHeight="1" x14ac:dyDescent="0.2">
      <c r="A7" s="67" t="s">
        <v>22</v>
      </c>
      <c r="B7" s="67"/>
      <c r="C7" s="6" t="s">
        <v>29</v>
      </c>
      <c r="D7" s="5" t="s">
        <v>26</v>
      </c>
      <c r="E7" s="5" t="s">
        <v>19</v>
      </c>
      <c r="F7" s="5" t="s">
        <v>26</v>
      </c>
      <c r="G7" s="1"/>
    </row>
    <row r="8" spans="1:7" ht="25.5" customHeight="1" x14ac:dyDescent="0.2">
      <c r="A8" s="67" t="s">
        <v>103</v>
      </c>
      <c r="B8" s="67"/>
      <c r="C8" s="67"/>
      <c r="D8" s="67"/>
      <c r="E8" s="67"/>
      <c r="F8" s="67"/>
      <c r="G8" s="1"/>
    </row>
    <row r="9" spans="1:7" ht="13.5" customHeight="1" x14ac:dyDescent="0.2">
      <c r="A9" s="67" t="s">
        <v>30</v>
      </c>
      <c r="B9" s="67"/>
      <c r="C9" s="6" t="s">
        <v>31</v>
      </c>
      <c r="D9" s="24"/>
      <c r="E9" s="5"/>
      <c r="F9" s="24"/>
      <c r="G9" s="1"/>
    </row>
    <row r="10" spans="1:7" ht="14.25" customHeight="1" x14ac:dyDescent="0.2">
      <c r="A10" s="67" t="s">
        <v>19</v>
      </c>
      <c r="B10" s="67"/>
      <c r="C10" s="6" t="s">
        <v>27</v>
      </c>
      <c r="D10" s="5" t="s">
        <v>19</v>
      </c>
      <c r="E10" s="5" t="s">
        <v>19</v>
      </c>
      <c r="F10" s="5" t="s">
        <v>19</v>
      </c>
      <c r="G10" s="1"/>
    </row>
    <row r="11" spans="1:7" ht="17.25" customHeight="1" x14ac:dyDescent="0.2">
      <c r="A11" s="67" t="s">
        <v>32</v>
      </c>
      <c r="B11" s="67"/>
      <c r="C11" s="6" t="s">
        <v>33</v>
      </c>
      <c r="D11" s="5"/>
      <c r="E11" s="5"/>
      <c r="F11" s="5"/>
      <c r="G11" s="1"/>
    </row>
    <row r="12" spans="1:7" ht="17.25" customHeight="1" x14ac:dyDescent="0.2">
      <c r="A12" s="67" t="s">
        <v>34</v>
      </c>
      <c r="B12" s="67"/>
      <c r="C12" s="6" t="s">
        <v>35</v>
      </c>
      <c r="D12" s="5" t="s">
        <v>19</v>
      </c>
      <c r="E12" s="5" t="s">
        <v>19</v>
      </c>
      <c r="F12" s="5" t="s">
        <v>19</v>
      </c>
      <c r="G12" s="1"/>
    </row>
    <row r="13" spans="1:7" ht="17.25" customHeight="1" x14ac:dyDescent="0.2">
      <c r="A13" s="67" t="s">
        <v>36</v>
      </c>
      <c r="B13" s="67"/>
      <c r="C13" s="6" t="s">
        <v>37</v>
      </c>
      <c r="D13" s="5" t="s">
        <v>19</v>
      </c>
      <c r="E13" s="5" t="s">
        <v>19</v>
      </c>
      <c r="F13" s="5" t="s">
        <v>19</v>
      </c>
      <c r="G13" s="1"/>
    </row>
    <row r="14" spans="1:7" ht="17.25" customHeight="1" x14ac:dyDescent="0.2">
      <c r="A14" s="67" t="s">
        <v>38</v>
      </c>
      <c r="B14" s="67"/>
      <c r="C14" s="6" t="s">
        <v>39</v>
      </c>
      <c r="D14" s="5"/>
      <c r="E14" s="5"/>
      <c r="F14" s="10"/>
      <c r="G14" s="1"/>
    </row>
    <row r="15" spans="1:7" ht="39" customHeight="1" x14ac:dyDescent="0.2">
      <c r="A15" s="67" t="s">
        <v>101</v>
      </c>
      <c r="B15" s="67"/>
      <c r="C15" s="67"/>
      <c r="D15" s="67"/>
      <c r="E15" s="67"/>
      <c r="F15" s="67"/>
      <c r="G15" s="1"/>
    </row>
    <row r="16" spans="1:7" ht="16.5" customHeight="1" x14ac:dyDescent="0.2">
      <c r="A16" s="67" t="s">
        <v>40</v>
      </c>
      <c r="B16" s="67"/>
      <c r="C16" s="6" t="s">
        <v>41</v>
      </c>
      <c r="D16" s="5" t="s">
        <v>26</v>
      </c>
      <c r="E16" s="10"/>
      <c r="F16" s="5" t="s">
        <v>19</v>
      </c>
      <c r="G16" s="1"/>
    </row>
    <row r="17" spans="1:7" ht="16.5" customHeight="1" x14ac:dyDescent="0.2">
      <c r="A17" s="67" t="s">
        <v>19</v>
      </c>
      <c r="B17" s="67"/>
      <c r="C17" s="6" t="s">
        <v>27</v>
      </c>
      <c r="D17" s="5" t="s">
        <v>19</v>
      </c>
      <c r="E17" s="10" t="s">
        <v>19</v>
      </c>
      <c r="F17" s="5" t="s">
        <v>19</v>
      </c>
      <c r="G17" s="1"/>
    </row>
    <row r="18" spans="1:7" ht="16.5" customHeight="1" x14ac:dyDescent="0.2">
      <c r="A18" s="67" t="s">
        <v>42</v>
      </c>
      <c r="B18" s="67"/>
      <c r="C18" s="6" t="s">
        <v>28</v>
      </c>
      <c r="D18" s="5" t="s">
        <v>26</v>
      </c>
      <c r="E18" s="10"/>
      <c r="F18" s="5" t="s">
        <v>19</v>
      </c>
      <c r="G18" s="1"/>
    </row>
    <row r="19" spans="1:7" ht="16.5" customHeight="1" x14ac:dyDescent="0.2">
      <c r="A19" s="67" t="s">
        <v>43</v>
      </c>
      <c r="B19" s="67"/>
      <c r="C19" s="6" t="s">
        <v>29</v>
      </c>
      <c r="D19" s="5" t="s">
        <v>26</v>
      </c>
      <c r="E19" s="5" t="s">
        <v>19</v>
      </c>
      <c r="F19" s="5" t="s">
        <v>19</v>
      </c>
      <c r="G19" s="1"/>
    </row>
    <row r="20" spans="1:7" ht="33.75" customHeight="1" x14ac:dyDescent="0.2">
      <c r="A20" s="67" t="s">
        <v>136</v>
      </c>
      <c r="B20" s="67"/>
      <c r="C20" s="67"/>
      <c r="D20" s="67"/>
      <c r="E20" s="67"/>
      <c r="F20" s="67"/>
      <c r="G20" s="1"/>
    </row>
  </sheetData>
  <mergeCells count="21"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view="pageBreakPreview" zoomScale="70" zoomScaleNormal="85" zoomScaleSheetLayoutView="70" workbookViewId="0">
      <pane xSplit="3" ySplit="4" topLeftCell="D111" activePane="bottomRight" state="frozen"/>
      <selection pane="topRight" activeCell="D1" sqref="D1"/>
      <selection pane="bottomLeft" activeCell="A5" sqref="A5"/>
      <selection pane="bottomRight" activeCell="G116" sqref="G116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11.5703125" customWidth="1"/>
    <col min="5" max="5" width="10.42578125" customWidth="1"/>
    <col min="6" max="6" width="10" customWidth="1"/>
    <col min="7" max="7" width="10" bestFit="1" customWidth="1"/>
    <col min="8" max="8" width="10.5703125" customWidth="1"/>
    <col min="9" max="10" width="11" customWidth="1"/>
    <col min="11" max="11" width="7.28515625" customWidth="1"/>
    <col min="12" max="12" width="4.42578125" customWidth="1"/>
    <col min="13" max="13" width="10.42578125" customWidth="1"/>
  </cols>
  <sheetData>
    <row r="1" spans="1:16" ht="35.25" customHeight="1" x14ac:dyDescent="0.2">
      <c r="A1" s="72"/>
      <c r="B1" s="75" t="s">
        <v>44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6" ht="15.7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7" t="s">
        <v>24</v>
      </c>
      <c r="M2" s="77"/>
      <c r="N2" s="1"/>
      <c r="O2" s="1"/>
      <c r="P2" s="1"/>
    </row>
    <row r="3" spans="1:16" ht="25.5" customHeight="1" x14ac:dyDescent="0.2">
      <c r="A3" s="67" t="s">
        <v>9</v>
      </c>
      <c r="B3" s="67"/>
      <c r="C3" s="67" t="s">
        <v>10</v>
      </c>
      <c r="D3" s="67" t="s">
        <v>45</v>
      </c>
      <c r="E3" s="67"/>
      <c r="F3" s="67"/>
      <c r="G3" s="67" t="s">
        <v>12</v>
      </c>
      <c r="H3" s="67"/>
      <c r="I3" s="67"/>
      <c r="J3" s="67" t="s">
        <v>13</v>
      </c>
      <c r="K3" s="67"/>
      <c r="L3" s="67"/>
      <c r="M3" s="67"/>
    </row>
    <row r="4" spans="1:16" ht="25.5" x14ac:dyDescent="0.2">
      <c r="A4" s="67"/>
      <c r="B4" s="67"/>
      <c r="C4" s="67"/>
      <c r="D4" s="5" t="s">
        <v>14</v>
      </c>
      <c r="E4" s="5" t="s">
        <v>15</v>
      </c>
      <c r="F4" s="5" t="s">
        <v>16</v>
      </c>
      <c r="G4" s="5" t="s">
        <v>14</v>
      </c>
      <c r="H4" s="5" t="s">
        <v>15</v>
      </c>
      <c r="I4" s="5" t="s">
        <v>16</v>
      </c>
      <c r="J4" s="5" t="s">
        <v>14</v>
      </c>
      <c r="K4" s="67" t="s">
        <v>15</v>
      </c>
      <c r="L4" s="67"/>
      <c r="M4" s="5" t="s">
        <v>16</v>
      </c>
    </row>
    <row r="5" spans="1:16" x14ac:dyDescent="0.2">
      <c r="A5" s="83" t="s">
        <v>96</v>
      </c>
      <c r="B5" s="84"/>
      <c r="C5" s="30" t="s">
        <v>48</v>
      </c>
      <c r="D5" s="30" t="s">
        <v>50</v>
      </c>
      <c r="E5" s="30" t="s">
        <v>102</v>
      </c>
      <c r="F5" s="30" t="s">
        <v>128</v>
      </c>
      <c r="G5" s="30" t="s">
        <v>129</v>
      </c>
      <c r="H5" s="30" t="s">
        <v>130</v>
      </c>
      <c r="I5" s="30" t="s">
        <v>131</v>
      </c>
      <c r="J5" s="30" t="s">
        <v>132</v>
      </c>
      <c r="K5" s="83" t="s">
        <v>133</v>
      </c>
      <c r="L5" s="84"/>
      <c r="M5" s="30" t="s">
        <v>134</v>
      </c>
    </row>
    <row r="6" spans="1:16" ht="27.75" customHeight="1" x14ac:dyDescent="0.2">
      <c r="A6" s="80" t="s">
        <v>141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6" ht="12.75" customHeight="1" x14ac:dyDescent="0.2">
      <c r="A7" s="80" t="s">
        <v>17</v>
      </c>
      <c r="B7" s="80"/>
      <c r="C7" s="25" t="s">
        <v>46</v>
      </c>
      <c r="D7" s="5" t="s">
        <v>19</v>
      </c>
      <c r="E7" s="5" t="s">
        <v>19</v>
      </c>
      <c r="F7" s="5" t="s">
        <v>19</v>
      </c>
      <c r="G7" s="5" t="s">
        <v>19</v>
      </c>
      <c r="H7" s="5" t="s">
        <v>19</v>
      </c>
      <c r="I7" s="5" t="s">
        <v>19</v>
      </c>
      <c r="J7" s="5" t="s">
        <v>19</v>
      </c>
      <c r="K7" s="67" t="s">
        <v>19</v>
      </c>
      <c r="L7" s="67"/>
      <c r="M7" s="5" t="s">
        <v>19</v>
      </c>
    </row>
    <row r="8" spans="1:16" ht="41.25" customHeight="1" x14ac:dyDescent="0.2">
      <c r="A8" s="67" t="s">
        <v>19</v>
      </c>
      <c r="B8" s="67"/>
      <c r="C8" s="23" t="s">
        <v>147</v>
      </c>
      <c r="D8" s="24">
        <v>1</v>
      </c>
      <c r="E8" s="24"/>
      <c r="F8" s="24">
        <f>E8+D8</f>
        <v>1</v>
      </c>
      <c r="G8" s="24">
        <v>1</v>
      </c>
      <c r="H8" s="24"/>
      <c r="I8" s="24">
        <f>H8+G8</f>
        <v>1</v>
      </c>
      <c r="J8" s="24">
        <f>G8-D8</f>
        <v>0</v>
      </c>
      <c r="K8" s="87">
        <f>H8-E8</f>
        <v>0</v>
      </c>
      <c r="L8" s="87"/>
      <c r="M8" s="24">
        <f>K8+J8</f>
        <v>0</v>
      </c>
    </row>
    <row r="9" spans="1:16" ht="41.25" customHeight="1" x14ac:dyDescent="0.2">
      <c r="A9" s="67"/>
      <c r="B9" s="67"/>
      <c r="C9" s="23" t="s">
        <v>148</v>
      </c>
      <c r="D9" s="51">
        <v>21</v>
      </c>
      <c r="E9" s="51"/>
      <c r="F9" s="51">
        <f>E9+D9</f>
        <v>21</v>
      </c>
      <c r="G9" s="51">
        <v>21</v>
      </c>
      <c r="H9" s="51"/>
      <c r="I9" s="51">
        <f>H9+G9</f>
        <v>21</v>
      </c>
      <c r="J9" s="51">
        <f>G9-D9</f>
        <v>0</v>
      </c>
      <c r="K9" s="87">
        <f>H9-E9</f>
        <v>0</v>
      </c>
      <c r="L9" s="87"/>
      <c r="M9" s="51">
        <f>K9+J9</f>
        <v>0</v>
      </c>
    </row>
    <row r="10" spans="1:16" ht="24" customHeight="1" x14ac:dyDescent="0.2">
      <c r="A10" s="60" t="s">
        <v>124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6" ht="16.5" customHeight="1" x14ac:dyDescent="0.2">
      <c r="A11" s="81" t="s">
        <v>48</v>
      </c>
      <c r="B11" s="82"/>
      <c r="C11" s="25" t="s">
        <v>49</v>
      </c>
      <c r="D11" s="24"/>
      <c r="E11" s="24"/>
      <c r="F11" s="24"/>
      <c r="G11" s="24"/>
      <c r="H11" s="24"/>
      <c r="I11" s="24"/>
      <c r="J11" s="24"/>
      <c r="K11" s="93"/>
      <c r="L11" s="94"/>
      <c r="M11" s="24"/>
    </row>
    <row r="12" spans="1:16" ht="47.25" customHeight="1" x14ac:dyDescent="0.2">
      <c r="A12" s="83"/>
      <c r="B12" s="84"/>
      <c r="C12" s="23" t="s">
        <v>149</v>
      </c>
      <c r="D12" s="39">
        <v>490</v>
      </c>
      <c r="E12" s="39"/>
      <c r="F12" s="39">
        <f>E12+D12</f>
        <v>490</v>
      </c>
      <c r="G12" s="39">
        <v>194</v>
      </c>
      <c r="H12" s="39"/>
      <c r="I12" s="39">
        <f>H12+G12</f>
        <v>194</v>
      </c>
      <c r="J12" s="39">
        <f>G12-D12</f>
        <v>-296</v>
      </c>
      <c r="K12" s="65">
        <f>H12-E12</f>
        <v>0</v>
      </c>
      <c r="L12" s="66"/>
      <c r="M12" s="39">
        <f>K12+J12</f>
        <v>-296</v>
      </c>
    </row>
    <row r="13" spans="1:16" ht="52.5" customHeight="1" x14ac:dyDescent="0.2">
      <c r="A13" s="67"/>
      <c r="B13" s="67"/>
      <c r="C13" s="23" t="s">
        <v>150</v>
      </c>
      <c r="D13" s="50">
        <v>490</v>
      </c>
      <c r="E13" s="50"/>
      <c r="F13" s="50">
        <f>E13+D13</f>
        <v>490</v>
      </c>
      <c r="G13" s="50">
        <v>194</v>
      </c>
      <c r="H13" s="50"/>
      <c r="I13" s="50">
        <f>H13+G13</f>
        <v>194</v>
      </c>
      <c r="J13" s="50">
        <f>G13-D13</f>
        <v>-296</v>
      </c>
      <c r="K13" s="68">
        <f>H13-E13</f>
        <v>0</v>
      </c>
      <c r="L13" s="68"/>
      <c r="M13" s="50">
        <f>K13+J13</f>
        <v>-296</v>
      </c>
    </row>
    <row r="14" spans="1:16" ht="27.75" customHeight="1" x14ac:dyDescent="0.2">
      <c r="A14" s="60" t="s">
        <v>151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1:16" ht="24.75" hidden="1" customHeight="1" x14ac:dyDescent="0.2">
      <c r="A15" s="83"/>
      <c r="B15" s="84"/>
      <c r="C15" s="23"/>
      <c r="D15" s="24"/>
      <c r="E15" s="24"/>
      <c r="F15" s="24">
        <f>E15+D15</f>
        <v>0</v>
      </c>
      <c r="G15" s="24"/>
      <c r="H15" s="24"/>
      <c r="I15" s="24">
        <f>H15+G15</f>
        <v>0</v>
      </c>
      <c r="J15" s="24">
        <f>G15-D15</f>
        <v>0</v>
      </c>
      <c r="K15" s="93">
        <f>H15-E15</f>
        <v>0</v>
      </c>
      <c r="L15" s="94"/>
      <c r="M15" s="24">
        <f>K15+J15</f>
        <v>0</v>
      </c>
    </row>
    <row r="16" spans="1:16" ht="27.75" hidden="1" customHeight="1" x14ac:dyDescent="0.2">
      <c r="A16" s="88" t="s">
        <v>117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</row>
    <row r="17" spans="1:14" ht="27.75" hidden="1" customHeight="1" x14ac:dyDescent="0.2">
      <c r="A17" s="87"/>
      <c r="B17" s="87"/>
      <c r="C17" s="43"/>
      <c r="D17" s="39"/>
      <c r="E17" s="39"/>
      <c r="F17" s="39">
        <f>E17+D17</f>
        <v>0</v>
      </c>
      <c r="G17" s="39"/>
      <c r="H17" s="39"/>
      <c r="I17" s="39">
        <f>H17+G17</f>
        <v>0</v>
      </c>
      <c r="J17" s="39">
        <f>G17-D17</f>
        <v>0</v>
      </c>
      <c r="K17" s="68">
        <f>H17-E17</f>
        <v>0</v>
      </c>
      <c r="L17" s="68"/>
      <c r="M17" s="39">
        <f>K17+J17</f>
        <v>0</v>
      </c>
    </row>
    <row r="18" spans="1:14" ht="27.75" hidden="1" customHeight="1" x14ac:dyDescent="0.2">
      <c r="A18" s="88" t="s">
        <v>118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0"/>
    </row>
    <row r="19" spans="1:14" ht="22.5" customHeight="1" x14ac:dyDescent="0.2">
      <c r="A19" s="81" t="s">
        <v>50</v>
      </c>
      <c r="B19" s="82"/>
      <c r="C19" s="25" t="s">
        <v>115</v>
      </c>
      <c r="D19" s="23"/>
      <c r="E19" s="23"/>
      <c r="F19" s="23"/>
      <c r="G19" s="23"/>
      <c r="H19" s="23"/>
      <c r="I19" s="23"/>
      <c r="J19" s="23"/>
      <c r="K19" s="83"/>
      <c r="L19" s="84"/>
      <c r="M19" s="23"/>
    </row>
    <row r="20" spans="1:14" ht="55.5" customHeight="1" x14ac:dyDescent="0.2">
      <c r="A20" s="67"/>
      <c r="B20" s="67"/>
      <c r="C20" s="42" t="s">
        <v>152</v>
      </c>
      <c r="D20" s="9">
        <v>12</v>
      </c>
      <c r="E20" s="9"/>
      <c r="F20" s="9">
        <f>E20+D20</f>
        <v>12</v>
      </c>
      <c r="G20" s="9">
        <v>9</v>
      </c>
      <c r="H20" s="9"/>
      <c r="I20" s="9">
        <f>H20+G20</f>
        <v>9</v>
      </c>
      <c r="J20" s="9">
        <f>G20-D20</f>
        <v>-3</v>
      </c>
      <c r="K20" s="83">
        <f>H20-E20</f>
        <v>0</v>
      </c>
      <c r="L20" s="84"/>
      <c r="M20" s="9">
        <f>K20+J20</f>
        <v>-3</v>
      </c>
    </row>
    <row r="21" spans="1:14" ht="40.5" customHeight="1" x14ac:dyDescent="0.2">
      <c r="A21" s="60" t="s">
        <v>153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8"/>
    </row>
    <row r="22" spans="1:14" ht="39.75" customHeight="1" x14ac:dyDescent="0.2">
      <c r="A22" s="98"/>
      <c r="B22" s="99"/>
      <c r="C22" s="23" t="s">
        <v>154</v>
      </c>
      <c r="D22" s="24">
        <v>2691</v>
      </c>
      <c r="E22" s="24"/>
      <c r="F22" s="24">
        <f>E22+D22</f>
        <v>2691</v>
      </c>
      <c r="G22" s="24">
        <v>6796</v>
      </c>
      <c r="H22" s="24"/>
      <c r="I22" s="24">
        <f>H22+G22</f>
        <v>6796</v>
      </c>
      <c r="J22" s="24">
        <f>G22-D22</f>
        <v>4105</v>
      </c>
      <c r="K22" s="93">
        <f>H22-E22</f>
        <v>0</v>
      </c>
      <c r="L22" s="94"/>
      <c r="M22" s="24">
        <f>K22+J22</f>
        <v>4105</v>
      </c>
      <c r="N22" s="8"/>
    </row>
    <row r="23" spans="1:14" ht="30" customHeight="1" x14ac:dyDescent="0.2">
      <c r="A23" s="60" t="s">
        <v>155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8"/>
    </row>
    <row r="24" spans="1:14" ht="27" customHeight="1" x14ac:dyDescent="0.2">
      <c r="A24" s="81" t="s">
        <v>102</v>
      </c>
      <c r="B24" s="82"/>
      <c r="C24" s="25" t="s">
        <v>127</v>
      </c>
      <c r="D24" s="30"/>
      <c r="E24" s="30"/>
      <c r="F24" s="30">
        <f>E24+D24</f>
        <v>0</v>
      </c>
      <c r="G24" s="30"/>
      <c r="H24" s="30"/>
      <c r="I24" s="30">
        <f>H24+G24</f>
        <v>0</v>
      </c>
      <c r="J24" s="30">
        <f>G24-D24</f>
        <v>0</v>
      </c>
      <c r="K24" s="83">
        <f>H24-E24</f>
        <v>0</v>
      </c>
      <c r="L24" s="84"/>
      <c r="M24" s="30">
        <f>K24+J24</f>
        <v>0</v>
      </c>
    </row>
    <row r="25" spans="1:14" ht="60.75" customHeight="1" x14ac:dyDescent="0.2">
      <c r="A25" s="80"/>
      <c r="B25" s="80"/>
      <c r="C25" s="129" t="s">
        <v>156</v>
      </c>
      <c r="D25" s="49">
        <v>100</v>
      </c>
      <c r="E25" s="49"/>
      <c r="F25" s="49">
        <f>E25+D25</f>
        <v>100</v>
      </c>
      <c r="G25" s="49">
        <v>100</v>
      </c>
      <c r="H25" s="49"/>
      <c r="I25" s="49">
        <f>H25+G25</f>
        <v>100</v>
      </c>
      <c r="J25" s="49">
        <f>G25-D25</f>
        <v>0</v>
      </c>
      <c r="K25" s="83">
        <f>H25-E25</f>
        <v>0</v>
      </c>
      <c r="L25" s="84"/>
      <c r="M25" s="49">
        <f>K25+J25</f>
        <v>0</v>
      </c>
    </row>
    <row r="26" spans="1:14" ht="24" customHeight="1" x14ac:dyDescent="0.2">
      <c r="A26" s="60" t="s">
        <v>157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spans="1:14" ht="33.75" hidden="1" customHeight="1" x14ac:dyDescent="0.2">
      <c r="A27" s="83"/>
      <c r="B27" s="84"/>
      <c r="C27" s="23"/>
      <c r="D27" s="30"/>
      <c r="E27" s="30"/>
      <c r="F27" s="30">
        <f>E27+D27</f>
        <v>0</v>
      </c>
      <c r="G27" s="30"/>
      <c r="H27" s="30"/>
      <c r="I27" s="30">
        <f>H27+G27</f>
        <v>0</v>
      </c>
      <c r="J27" s="30">
        <f>G27-D27</f>
        <v>0</v>
      </c>
      <c r="K27" s="83">
        <f>H27-E27</f>
        <v>0</v>
      </c>
      <c r="L27" s="84"/>
      <c r="M27" s="30">
        <f>K27+J27</f>
        <v>0</v>
      </c>
    </row>
    <row r="28" spans="1:14" ht="29.25" hidden="1" customHeight="1" x14ac:dyDescent="0.2">
      <c r="A28" s="60" t="s">
        <v>116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</row>
    <row r="29" spans="1:14" s="29" customFormat="1" ht="27" customHeight="1" x14ac:dyDescent="0.2">
      <c r="A29" s="95" t="s">
        <v>143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</row>
    <row r="30" spans="1:14" ht="27" customHeight="1" x14ac:dyDescent="0.2">
      <c r="A30" s="80" t="s">
        <v>17</v>
      </c>
      <c r="B30" s="80"/>
      <c r="C30" s="25" t="s">
        <v>46</v>
      </c>
      <c r="D30" s="11"/>
      <c r="E30" s="11"/>
      <c r="F30" s="11"/>
      <c r="G30" s="11"/>
      <c r="H30" s="11"/>
      <c r="I30" s="11"/>
      <c r="J30" s="11"/>
      <c r="K30" s="93"/>
      <c r="L30" s="94"/>
      <c r="M30" s="11"/>
    </row>
    <row r="31" spans="1:14" ht="33.75" customHeight="1" x14ac:dyDescent="0.2">
      <c r="A31" s="98"/>
      <c r="B31" s="99"/>
      <c r="C31" s="42" t="s">
        <v>158</v>
      </c>
      <c r="D31" s="39">
        <v>1</v>
      </c>
      <c r="E31" s="39"/>
      <c r="F31" s="39">
        <f>E31+D31</f>
        <v>1</v>
      </c>
      <c r="G31" s="39">
        <v>1</v>
      </c>
      <c r="H31" s="39"/>
      <c r="I31" s="39">
        <f>H31+G31</f>
        <v>1</v>
      </c>
      <c r="J31" s="39">
        <f>G31-D31</f>
        <v>0</v>
      </c>
      <c r="K31" s="65">
        <f>H31-E31</f>
        <v>0</v>
      </c>
      <c r="L31" s="66"/>
      <c r="M31" s="39">
        <f>K31+J31</f>
        <v>0</v>
      </c>
    </row>
    <row r="32" spans="1:14" ht="41.25" customHeight="1" x14ac:dyDescent="0.2">
      <c r="A32" s="130"/>
      <c r="B32" s="130"/>
      <c r="C32" s="53" t="s">
        <v>159</v>
      </c>
      <c r="D32" s="50">
        <v>4</v>
      </c>
      <c r="E32" s="50"/>
      <c r="F32" s="50">
        <f>E32+D32</f>
        <v>4</v>
      </c>
      <c r="G32" s="50">
        <v>3</v>
      </c>
      <c r="H32" s="50"/>
      <c r="I32" s="50">
        <f>H32+G32</f>
        <v>3</v>
      </c>
      <c r="J32" s="50">
        <f>G32-D32</f>
        <v>-1</v>
      </c>
      <c r="K32" s="65">
        <f>H32-E32</f>
        <v>0</v>
      </c>
      <c r="L32" s="66"/>
      <c r="M32" s="50">
        <f>K32+J32</f>
        <v>-1</v>
      </c>
    </row>
    <row r="33" spans="1:13" ht="28.5" customHeight="1" x14ac:dyDescent="0.2">
      <c r="A33" s="100" t="s">
        <v>160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1:13" ht="76.5" customHeight="1" x14ac:dyDescent="0.2">
      <c r="A34" s="83"/>
      <c r="B34" s="84"/>
      <c r="C34" s="42" t="s">
        <v>161</v>
      </c>
      <c r="D34" s="39">
        <v>60</v>
      </c>
      <c r="E34" s="39"/>
      <c r="F34" s="39">
        <f>E34+D34</f>
        <v>60</v>
      </c>
      <c r="G34" s="39">
        <v>45</v>
      </c>
      <c r="H34" s="39"/>
      <c r="I34" s="39">
        <f>H34+G34</f>
        <v>45</v>
      </c>
      <c r="J34" s="39">
        <f>G34-D34</f>
        <v>-15</v>
      </c>
      <c r="K34" s="65">
        <f>H34-E34</f>
        <v>0</v>
      </c>
      <c r="L34" s="66"/>
      <c r="M34" s="39">
        <f>K34+J34</f>
        <v>-15</v>
      </c>
    </row>
    <row r="35" spans="1:13" ht="28.5" customHeight="1" x14ac:dyDescent="0.2">
      <c r="A35" s="60" t="s">
        <v>162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</row>
    <row r="36" spans="1:13" ht="28.5" hidden="1" customHeight="1" x14ac:dyDescent="0.2">
      <c r="A36" s="83"/>
      <c r="B36" s="84"/>
      <c r="C36" s="42"/>
      <c r="D36" s="39"/>
      <c r="E36" s="39"/>
      <c r="F36" s="39">
        <f>E36+D36</f>
        <v>0</v>
      </c>
      <c r="G36" s="39"/>
      <c r="H36" s="39"/>
      <c r="I36" s="39">
        <f>H36+G36</f>
        <v>0</v>
      </c>
      <c r="J36" s="39">
        <f>G36-D36</f>
        <v>0</v>
      </c>
      <c r="K36" s="65">
        <f>H36-E36</f>
        <v>0</v>
      </c>
      <c r="L36" s="66"/>
      <c r="M36" s="39">
        <f>K36+J36</f>
        <v>0</v>
      </c>
    </row>
    <row r="37" spans="1:13" ht="28.5" hidden="1" customHeight="1" x14ac:dyDescent="0.2">
      <c r="A37" s="60" t="s">
        <v>120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1:13" ht="28.5" hidden="1" customHeight="1" x14ac:dyDescent="0.2">
      <c r="A38" s="83"/>
      <c r="B38" s="84"/>
      <c r="C38" s="42"/>
      <c r="D38" s="39"/>
      <c r="E38" s="39"/>
      <c r="F38" s="39">
        <f>E38+D38</f>
        <v>0</v>
      </c>
      <c r="G38" s="39"/>
      <c r="H38" s="39"/>
      <c r="I38" s="39">
        <f>H38+G38</f>
        <v>0</v>
      </c>
      <c r="J38" s="39">
        <f>G38-D38</f>
        <v>0</v>
      </c>
      <c r="K38" s="65">
        <f>H38-E38</f>
        <v>0</v>
      </c>
      <c r="L38" s="66"/>
      <c r="M38" s="39">
        <f>K38+J38</f>
        <v>0</v>
      </c>
    </row>
    <row r="39" spans="1:13" ht="28.5" hidden="1" customHeight="1" x14ac:dyDescent="0.2">
      <c r="A39" s="60" t="s">
        <v>119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</row>
    <row r="40" spans="1:13" ht="28.5" hidden="1" customHeight="1" x14ac:dyDescent="0.2">
      <c r="A40" s="83"/>
      <c r="B40" s="84"/>
      <c r="C40" s="42"/>
      <c r="D40" s="39"/>
      <c r="E40" s="39"/>
      <c r="F40" s="39">
        <f>E40+D40</f>
        <v>0</v>
      </c>
      <c r="G40" s="39"/>
      <c r="H40" s="39"/>
      <c r="I40" s="39">
        <f>H40+G40</f>
        <v>0</v>
      </c>
      <c r="J40" s="39">
        <f>G40-D40</f>
        <v>0</v>
      </c>
      <c r="K40" s="65">
        <f>H40-E40</f>
        <v>0</v>
      </c>
      <c r="L40" s="66"/>
      <c r="M40" s="39">
        <f>K40+J40</f>
        <v>0</v>
      </c>
    </row>
    <row r="41" spans="1:13" ht="28.5" hidden="1" customHeight="1" x14ac:dyDescent="0.2">
      <c r="A41" s="60" t="s">
        <v>120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</row>
    <row r="42" spans="1:13" ht="28.5" hidden="1" customHeight="1" x14ac:dyDescent="0.2">
      <c r="A42" s="83"/>
      <c r="B42" s="84"/>
      <c r="C42" s="42"/>
      <c r="D42" s="39"/>
      <c r="E42" s="39"/>
      <c r="F42" s="39">
        <f>E42+D42</f>
        <v>0</v>
      </c>
      <c r="G42" s="39"/>
      <c r="H42" s="39"/>
      <c r="I42" s="39">
        <f>H42+G42</f>
        <v>0</v>
      </c>
      <c r="J42" s="39">
        <f>G42-D42</f>
        <v>0</v>
      </c>
      <c r="K42" s="65">
        <f>H42-E42</f>
        <v>0</v>
      </c>
      <c r="L42" s="66"/>
      <c r="M42" s="39">
        <f>K42+J42</f>
        <v>0</v>
      </c>
    </row>
    <row r="43" spans="1:13" ht="28.5" hidden="1" customHeight="1" x14ac:dyDescent="0.2">
      <c r="A43" s="60" t="s">
        <v>120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28.5" hidden="1" customHeight="1" x14ac:dyDescent="0.2">
      <c r="A44" s="83"/>
      <c r="B44" s="84"/>
      <c r="C44" s="42"/>
      <c r="D44" s="39"/>
      <c r="E44" s="39"/>
      <c r="F44" s="39">
        <f>E44+D44</f>
        <v>0</v>
      </c>
      <c r="G44" s="39"/>
      <c r="H44" s="39"/>
      <c r="I44" s="39">
        <f>H44+G44</f>
        <v>0</v>
      </c>
      <c r="J44" s="39">
        <f>G44-D44</f>
        <v>0</v>
      </c>
      <c r="K44" s="65">
        <f>H44-E44</f>
        <v>0</v>
      </c>
      <c r="L44" s="66"/>
      <c r="M44" s="39">
        <f>K44+J44</f>
        <v>0</v>
      </c>
    </row>
    <row r="45" spans="1:13" ht="28.5" hidden="1" customHeight="1" x14ac:dyDescent="0.2">
      <c r="A45" s="86" t="s">
        <v>119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1:13" ht="28.5" customHeight="1" x14ac:dyDescent="0.2">
      <c r="A46" s="80" t="s">
        <v>48</v>
      </c>
      <c r="B46" s="80"/>
      <c r="C46" s="25" t="s">
        <v>49</v>
      </c>
      <c r="D46" s="30"/>
      <c r="E46" s="30"/>
      <c r="F46" s="30"/>
      <c r="G46" s="30"/>
      <c r="H46" s="30"/>
      <c r="I46" s="30"/>
      <c r="J46" s="30"/>
      <c r="K46" s="83"/>
      <c r="L46" s="84"/>
      <c r="M46" s="30"/>
    </row>
    <row r="47" spans="1:13" ht="28.5" customHeight="1" x14ac:dyDescent="0.2">
      <c r="A47" s="83"/>
      <c r="B47" s="84"/>
      <c r="C47" s="42" t="s">
        <v>163</v>
      </c>
      <c r="D47" s="39">
        <v>90</v>
      </c>
      <c r="E47" s="39"/>
      <c r="F47" s="39">
        <f>D47+E47</f>
        <v>90</v>
      </c>
      <c r="G47" s="39">
        <v>24</v>
      </c>
      <c r="H47" s="39"/>
      <c r="I47" s="39">
        <f>H47+G47</f>
        <v>24</v>
      </c>
      <c r="J47" s="39">
        <f>G47-D47</f>
        <v>-66</v>
      </c>
      <c r="K47" s="65">
        <f>H47-E47</f>
        <v>0</v>
      </c>
      <c r="L47" s="66"/>
      <c r="M47" s="39">
        <f>K47+J47</f>
        <v>-66</v>
      </c>
    </row>
    <row r="48" spans="1:13" ht="40.5" customHeight="1" x14ac:dyDescent="0.2">
      <c r="A48" s="86" t="s">
        <v>164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1:13" ht="28.5" hidden="1" customHeight="1" x14ac:dyDescent="0.2">
      <c r="A49" s="83"/>
      <c r="B49" s="84"/>
      <c r="C49" s="42"/>
      <c r="D49" s="39"/>
      <c r="E49" s="39"/>
      <c r="F49" s="39">
        <f>E49+D49</f>
        <v>0</v>
      </c>
      <c r="G49" s="39"/>
      <c r="H49" s="39"/>
      <c r="I49" s="39">
        <f>H49+G49</f>
        <v>0</v>
      </c>
      <c r="J49" s="39">
        <f>G49-D49</f>
        <v>0</v>
      </c>
      <c r="K49" s="65">
        <f>H49-E49</f>
        <v>0</v>
      </c>
      <c r="L49" s="66"/>
      <c r="M49" s="39">
        <f>K49+J49</f>
        <v>0</v>
      </c>
    </row>
    <row r="50" spans="1:13" ht="28.5" hidden="1" customHeight="1" x14ac:dyDescent="0.2">
      <c r="A50" s="86" t="s">
        <v>121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1:13" ht="28.5" hidden="1" customHeight="1" x14ac:dyDescent="0.2">
      <c r="A51" s="83"/>
      <c r="B51" s="84"/>
      <c r="C51" s="42"/>
      <c r="D51" s="39"/>
      <c r="E51" s="39"/>
      <c r="F51" s="39">
        <f>E51+D51</f>
        <v>0</v>
      </c>
      <c r="G51" s="39"/>
      <c r="H51" s="39"/>
      <c r="I51" s="39">
        <f>H51+G51</f>
        <v>0</v>
      </c>
      <c r="J51" s="39">
        <f>G51-D51</f>
        <v>0</v>
      </c>
      <c r="K51" s="65">
        <f>H51-E51</f>
        <v>0</v>
      </c>
      <c r="L51" s="66"/>
      <c r="M51" s="39">
        <f>K51+J51</f>
        <v>0</v>
      </c>
    </row>
    <row r="52" spans="1:13" ht="28.5" hidden="1" customHeight="1" x14ac:dyDescent="0.2">
      <c r="A52" s="86" t="s">
        <v>122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1:13" ht="28.5" hidden="1" customHeight="1" x14ac:dyDescent="0.2">
      <c r="A53" s="83"/>
      <c r="B53" s="84"/>
      <c r="C53" s="42"/>
      <c r="D53" s="39"/>
      <c r="E53" s="39"/>
      <c r="F53" s="39">
        <f>E53+D53</f>
        <v>0</v>
      </c>
      <c r="G53" s="39"/>
      <c r="H53" s="39"/>
      <c r="I53" s="39">
        <f>H53+G53</f>
        <v>0</v>
      </c>
      <c r="J53" s="39">
        <f>G53-D53</f>
        <v>0</v>
      </c>
      <c r="K53" s="65">
        <f>H53-E53</f>
        <v>0</v>
      </c>
      <c r="L53" s="66"/>
      <c r="M53" s="39">
        <f>K53+J53</f>
        <v>0</v>
      </c>
    </row>
    <row r="54" spans="1:13" ht="28.5" hidden="1" customHeight="1" x14ac:dyDescent="0.2">
      <c r="A54" s="86" t="s">
        <v>122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1:13" ht="28.5" hidden="1" customHeight="1" x14ac:dyDescent="0.2">
      <c r="A55" s="83"/>
      <c r="B55" s="84"/>
      <c r="C55" s="42"/>
      <c r="D55" s="39"/>
      <c r="E55" s="39"/>
      <c r="F55" s="39">
        <f>E55+D55</f>
        <v>0</v>
      </c>
      <c r="G55" s="39"/>
      <c r="H55" s="39"/>
      <c r="I55" s="39">
        <f>H55+G55</f>
        <v>0</v>
      </c>
      <c r="J55" s="39">
        <f>G55-D55</f>
        <v>0</v>
      </c>
      <c r="K55" s="65">
        <f>H55-E55</f>
        <v>0</v>
      </c>
      <c r="L55" s="66"/>
      <c r="M55" s="39">
        <f>K55+J55</f>
        <v>0</v>
      </c>
    </row>
    <row r="56" spans="1:13" ht="28.5" hidden="1" customHeight="1" x14ac:dyDescent="0.2">
      <c r="A56" s="86" t="s">
        <v>123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1:13" ht="28.5" hidden="1" customHeight="1" x14ac:dyDescent="0.2">
      <c r="A57" s="83"/>
      <c r="B57" s="84"/>
      <c r="C57" s="42"/>
      <c r="D57" s="39"/>
      <c r="E57" s="39"/>
      <c r="F57" s="39">
        <f>E57+D57</f>
        <v>0</v>
      </c>
      <c r="G57" s="39"/>
      <c r="H57" s="39"/>
      <c r="I57" s="39">
        <f>H57+G57</f>
        <v>0</v>
      </c>
      <c r="J57" s="39">
        <f>G57-D57</f>
        <v>0</v>
      </c>
      <c r="K57" s="65">
        <f>H57-E57</f>
        <v>0</v>
      </c>
      <c r="L57" s="66"/>
      <c r="M57" s="39">
        <f>K57+J57</f>
        <v>0</v>
      </c>
    </row>
    <row r="58" spans="1:13" ht="28.5" hidden="1" customHeight="1" x14ac:dyDescent="0.2">
      <c r="A58" s="86" t="s">
        <v>122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1:13" ht="28.5" hidden="1" customHeight="1" x14ac:dyDescent="0.2">
      <c r="A59" s="83"/>
      <c r="B59" s="84"/>
      <c r="C59" s="42"/>
      <c r="D59" s="39"/>
      <c r="E59" s="39"/>
      <c r="F59" s="39">
        <f>E59+D59</f>
        <v>0</v>
      </c>
      <c r="G59" s="39"/>
      <c r="H59" s="39"/>
      <c r="I59" s="39">
        <f>H59+G59</f>
        <v>0</v>
      </c>
      <c r="J59" s="39">
        <f>G59-D59</f>
        <v>0</v>
      </c>
      <c r="K59" s="65">
        <f>H59-E59</f>
        <v>0</v>
      </c>
      <c r="L59" s="66"/>
      <c r="M59" s="39">
        <f>K59+J59</f>
        <v>0</v>
      </c>
    </row>
    <row r="60" spans="1:13" ht="28.5" hidden="1" customHeight="1" x14ac:dyDescent="0.2">
      <c r="A60" s="86" t="s">
        <v>122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1:13" ht="28.5" customHeight="1" x14ac:dyDescent="0.2">
      <c r="A61" s="80" t="s">
        <v>50</v>
      </c>
      <c r="B61" s="80"/>
      <c r="C61" s="25" t="s">
        <v>115</v>
      </c>
      <c r="D61" s="30"/>
      <c r="E61" s="30"/>
      <c r="F61" s="30"/>
      <c r="G61" s="30"/>
      <c r="H61" s="30"/>
      <c r="I61" s="30"/>
      <c r="J61" s="30"/>
      <c r="K61" s="83"/>
      <c r="L61" s="84"/>
      <c r="M61" s="30"/>
    </row>
    <row r="62" spans="1:13" ht="69.75" customHeight="1" x14ac:dyDescent="0.2">
      <c r="A62" s="83"/>
      <c r="B62" s="84"/>
      <c r="C62" s="42" t="s">
        <v>165</v>
      </c>
      <c r="D62" s="39">
        <v>5875</v>
      </c>
      <c r="E62" s="39"/>
      <c r="F62" s="39">
        <f>E62+D62</f>
        <v>5875</v>
      </c>
      <c r="G62" s="39">
        <v>7481</v>
      </c>
      <c r="H62" s="39"/>
      <c r="I62" s="39">
        <f>H62+G62</f>
        <v>7481</v>
      </c>
      <c r="J62" s="39">
        <f>G62-D62</f>
        <v>1606</v>
      </c>
      <c r="K62" s="65">
        <f>H62-E62</f>
        <v>0</v>
      </c>
      <c r="L62" s="66"/>
      <c r="M62" s="39">
        <f>K62+J62</f>
        <v>1606</v>
      </c>
    </row>
    <row r="63" spans="1:13" ht="33.75" customHeight="1" x14ac:dyDescent="0.2">
      <c r="A63" s="86" t="s">
        <v>168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28.5" customHeight="1" x14ac:dyDescent="0.2">
      <c r="A64" s="83"/>
      <c r="B64" s="84"/>
      <c r="C64" s="42" t="s">
        <v>166</v>
      </c>
      <c r="D64" s="39">
        <v>4700</v>
      </c>
      <c r="E64" s="39"/>
      <c r="F64" s="39">
        <f>E64+D64</f>
        <v>4700</v>
      </c>
      <c r="G64" s="39">
        <v>5984</v>
      </c>
      <c r="H64" s="39"/>
      <c r="I64" s="39">
        <f>H64+G64</f>
        <v>5984</v>
      </c>
      <c r="J64" s="39">
        <f>G64-D64</f>
        <v>1284</v>
      </c>
      <c r="K64" s="65">
        <f>H64-E64</f>
        <v>0</v>
      </c>
      <c r="L64" s="66"/>
      <c r="M64" s="39">
        <f>K64+J64</f>
        <v>1284</v>
      </c>
    </row>
    <row r="65" spans="1:13" ht="28.5" customHeight="1" x14ac:dyDescent="0.2">
      <c r="A65" s="86" t="s">
        <v>167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28.5" hidden="1" customHeight="1" x14ac:dyDescent="0.2">
      <c r="A66" s="83"/>
      <c r="B66" s="84"/>
      <c r="C66" s="42"/>
      <c r="D66" s="39"/>
      <c r="E66" s="39"/>
      <c r="F66" s="39">
        <f>E66+D66</f>
        <v>0</v>
      </c>
      <c r="G66" s="39"/>
      <c r="H66" s="39"/>
      <c r="I66" s="39">
        <f>H66+G66</f>
        <v>0</v>
      </c>
      <c r="J66" s="39">
        <f>G66-D66</f>
        <v>0</v>
      </c>
      <c r="K66" s="65">
        <f>H66-E66</f>
        <v>0</v>
      </c>
      <c r="L66" s="66"/>
      <c r="M66" s="39">
        <f>K66+J66</f>
        <v>0</v>
      </c>
    </row>
    <row r="67" spans="1:13" ht="28.5" hidden="1" customHeight="1" x14ac:dyDescent="0.2">
      <c r="A67" s="86" t="s">
        <v>124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28.5" hidden="1" customHeight="1" x14ac:dyDescent="0.2">
      <c r="A68" s="83"/>
      <c r="B68" s="84"/>
      <c r="C68" s="42"/>
      <c r="D68" s="39"/>
      <c r="E68" s="39"/>
      <c r="F68" s="39">
        <f>E68+D68</f>
        <v>0</v>
      </c>
      <c r="G68" s="39"/>
      <c r="H68" s="39"/>
      <c r="I68" s="39">
        <f>H68+G68</f>
        <v>0</v>
      </c>
      <c r="J68" s="39">
        <f>G68-D68</f>
        <v>0</v>
      </c>
      <c r="K68" s="65">
        <f>H68-E68</f>
        <v>0</v>
      </c>
      <c r="L68" s="66"/>
      <c r="M68" s="39">
        <f>K68+J68</f>
        <v>0</v>
      </c>
    </row>
    <row r="69" spans="1:13" ht="28.5" hidden="1" customHeight="1" x14ac:dyDescent="0.2">
      <c r="A69" s="86" t="s">
        <v>124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ht="28.5" hidden="1" customHeight="1" x14ac:dyDescent="0.2">
      <c r="A70" s="83"/>
      <c r="B70" s="84"/>
      <c r="C70" s="42"/>
      <c r="D70" s="39"/>
      <c r="E70" s="39"/>
      <c r="F70" s="39">
        <f>E70+D70</f>
        <v>0</v>
      </c>
      <c r="G70" s="39"/>
      <c r="H70" s="39"/>
      <c r="I70" s="39">
        <f>H70+G70</f>
        <v>0</v>
      </c>
      <c r="J70" s="39">
        <f>G70-D70</f>
        <v>0</v>
      </c>
      <c r="K70" s="65">
        <f>H70-E70</f>
        <v>0</v>
      </c>
      <c r="L70" s="66"/>
      <c r="M70" s="39">
        <f>K70+J70</f>
        <v>0</v>
      </c>
    </row>
    <row r="71" spans="1:13" ht="28.5" hidden="1" customHeight="1" x14ac:dyDescent="0.2">
      <c r="A71" s="86" t="s">
        <v>125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28.5" hidden="1" customHeight="1" x14ac:dyDescent="0.2">
      <c r="A72" s="83"/>
      <c r="B72" s="84"/>
      <c r="C72" s="42"/>
      <c r="D72" s="39"/>
      <c r="E72" s="39"/>
      <c r="F72" s="39">
        <f>E72+D72</f>
        <v>0</v>
      </c>
      <c r="G72" s="39"/>
      <c r="H72" s="39"/>
      <c r="I72" s="39">
        <f>H72+G72</f>
        <v>0</v>
      </c>
      <c r="J72" s="39">
        <f>G72-D72</f>
        <v>0</v>
      </c>
      <c r="K72" s="65">
        <f>H72-E72</f>
        <v>0</v>
      </c>
      <c r="L72" s="66"/>
      <c r="M72" s="39">
        <f>K72+J72</f>
        <v>0</v>
      </c>
    </row>
    <row r="73" spans="1:13" ht="28.5" hidden="1" customHeight="1" x14ac:dyDescent="0.2">
      <c r="A73" s="86" t="s">
        <v>126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1:13" ht="28.5" hidden="1" customHeight="1" x14ac:dyDescent="0.2">
      <c r="A74" s="83"/>
      <c r="B74" s="84"/>
      <c r="C74" s="42"/>
      <c r="D74" s="39"/>
      <c r="E74" s="39"/>
      <c r="F74" s="39">
        <f>E74+D74</f>
        <v>0</v>
      </c>
      <c r="G74" s="39"/>
      <c r="H74" s="39"/>
      <c r="I74" s="39">
        <f>H74+G74</f>
        <v>0</v>
      </c>
      <c r="J74" s="39">
        <f>G74-D74</f>
        <v>0</v>
      </c>
      <c r="K74" s="65">
        <f>H74-E74</f>
        <v>0</v>
      </c>
      <c r="L74" s="66"/>
      <c r="M74" s="39">
        <f>K74+J74</f>
        <v>0</v>
      </c>
    </row>
    <row r="75" spans="1:13" ht="28.5" hidden="1" customHeight="1" x14ac:dyDescent="0.2">
      <c r="A75" s="86" t="s">
        <v>124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13" ht="28.5" customHeight="1" x14ac:dyDescent="0.2">
      <c r="A76" s="80" t="s">
        <v>102</v>
      </c>
      <c r="B76" s="80"/>
      <c r="C76" s="25" t="s">
        <v>127</v>
      </c>
      <c r="D76" s="30"/>
      <c r="E76" s="30"/>
      <c r="F76" s="30"/>
      <c r="G76" s="30"/>
      <c r="H76" s="30"/>
      <c r="I76" s="30"/>
      <c r="J76" s="30"/>
      <c r="K76" s="83"/>
      <c r="L76" s="84"/>
      <c r="M76" s="30"/>
    </row>
    <row r="77" spans="1:13" ht="59.25" customHeight="1" x14ac:dyDescent="0.2">
      <c r="A77" s="83"/>
      <c r="B77" s="84"/>
      <c r="C77" s="42" t="s">
        <v>169</v>
      </c>
      <c r="D77" s="30">
        <v>14</v>
      </c>
      <c r="E77" s="30"/>
      <c r="F77" s="30">
        <f>(E77+D77)</f>
        <v>14</v>
      </c>
      <c r="G77" s="30">
        <v>11</v>
      </c>
      <c r="H77" s="30"/>
      <c r="I77" s="30">
        <f>(G77+H77)</f>
        <v>11</v>
      </c>
      <c r="J77" s="30">
        <f>G77-D77</f>
        <v>-3</v>
      </c>
      <c r="K77" s="83">
        <f>H77-E77</f>
        <v>0</v>
      </c>
      <c r="L77" s="84"/>
      <c r="M77" s="30">
        <f>K77+J77</f>
        <v>-3</v>
      </c>
    </row>
    <row r="78" spans="1:13" ht="28.5" customHeight="1" x14ac:dyDescent="0.2">
      <c r="A78" s="86" t="s">
        <v>170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1:13" ht="48" customHeight="1" x14ac:dyDescent="0.2">
      <c r="A79" s="83"/>
      <c r="B79" s="84"/>
      <c r="C79" s="53" t="s">
        <v>171</v>
      </c>
      <c r="D79" s="49">
        <v>900</v>
      </c>
      <c r="E79" s="49"/>
      <c r="F79" s="49">
        <f>E79+D79</f>
        <v>900</v>
      </c>
      <c r="G79" s="49">
        <v>890</v>
      </c>
      <c r="H79" s="49"/>
      <c r="I79" s="49">
        <f>H79+G79</f>
        <v>890</v>
      </c>
      <c r="J79" s="49">
        <f>G79-D79</f>
        <v>-10</v>
      </c>
      <c r="K79" s="83">
        <f>H79-E79</f>
        <v>0</v>
      </c>
      <c r="L79" s="84"/>
      <c r="M79" s="49">
        <f>K79+J79</f>
        <v>-10</v>
      </c>
    </row>
    <row r="80" spans="1:13" ht="41.25" customHeight="1" x14ac:dyDescent="0.2">
      <c r="A80" s="60" t="s">
        <v>167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2"/>
    </row>
    <row r="81" spans="1:13" ht="28.5" customHeight="1" x14ac:dyDescent="0.2">
      <c r="A81" s="80" t="s">
        <v>144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2" spans="1:13" ht="28.5" customHeight="1" x14ac:dyDescent="0.2">
      <c r="A82" s="80" t="s">
        <v>17</v>
      </c>
      <c r="B82" s="80"/>
      <c r="C82" s="25" t="s">
        <v>46</v>
      </c>
      <c r="D82" s="42"/>
      <c r="E82" s="42"/>
      <c r="F82" s="42"/>
      <c r="G82" s="42"/>
      <c r="H82" s="42"/>
      <c r="I82" s="42"/>
      <c r="J82" s="42"/>
      <c r="K82" s="83"/>
      <c r="L82" s="84"/>
      <c r="M82" s="42"/>
    </row>
    <row r="83" spans="1:13" ht="72" customHeight="1" x14ac:dyDescent="0.2">
      <c r="A83" s="83"/>
      <c r="B83" s="84"/>
      <c r="C83" s="42" t="s">
        <v>172</v>
      </c>
      <c r="D83" s="39">
        <v>94500</v>
      </c>
      <c r="E83" s="39"/>
      <c r="F83" s="39">
        <f>E83+D83</f>
        <v>94500</v>
      </c>
      <c r="G83" s="39">
        <v>48500</v>
      </c>
      <c r="H83" s="39"/>
      <c r="I83" s="39">
        <f>H83+G83</f>
        <v>48500</v>
      </c>
      <c r="J83" s="39">
        <f>G83-D83</f>
        <v>-46000</v>
      </c>
      <c r="K83" s="65">
        <f>H83-E83</f>
        <v>0</v>
      </c>
      <c r="L83" s="66"/>
      <c r="M83" s="39">
        <f>K83+J83</f>
        <v>-46000</v>
      </c>
    </row>
    <row r="84" spans="1:13" ht="38.25" customHeight="1" x14ac:dyDescent="0.2">
      <c r="A84" s="86" t="s">
        <v>177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38.25" customHeight="1" x14ac:dyDescent="0.2">
      <c r="A85" s="83"/>
      <c r="B85" s="84"/>
      <c r="C85" s="53" t="s">
        <v>173</v>
      </c>
      <c r="D85" s="50">
        <v>225000</v>
      </c>
      <c r="E85" s="50"/>
      <c r="F85" s="50">
        <f t="shared" ref="F85:F91" si="0">E85+D85</f>
        <v>225000</v>
      </c>
      <c r="G85" s="50">
        <v>322000</v>
      </c>
      <c r="H85" s="50"/>
      <c r="I85" s="50">
        <f t="shared" ref="I85:I91" si="1">H85+G85</f>
        <v>322000</v>
      </c>
      <c r="J85" s="50">
        <f t="shared" ref="J85:J91" si="2">G85-D85</f>
        <v>97000</v>
      </c>
      <c r="K85" s="65">
        <f t="shared" ref="K85:K91" si="3">H85-E85</f>
        <v>0</v>
      </c>
      <c r="L85" s="66"/>
      <c r="M85" s="50">
        <f>K85+J85</f>
        <v>97000</v>
      </c>
    </row>
    <row r="86" spans="1:13" ht="38.25" customHeight="1" x14ac:dyDescent="0.2">
      <c r="A86" s="86" t="s">
        <v>177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60.75" customHeight="1" x14ac:dyDescent="0.2">
      <c r="A87" s="83"/>
      <c r="B87" s="84"/>
      <c r="C87" s="53" t="s">
        <v>174</v>
      </c>
      <c r="D87" s="50">
        <v>52000</v>
      </c>
      <c r="E87" s="50"/>
      <c r="F87" s="50">
        <f t="shared" si="0"/>
        <v>52000</v>
      </c>
      <c r="G87" s="50">
        <v>12000</v>
      </c>
      <c r="H87" s="50"/>
      <c r="I87" s="50">
        <f t="shared" si="1"/>
        <v>12000</v>
      </c>
      <c r="J87" s="50">
        <f t="shared" si="2"/>
        <v>-40000</v>
      </c>
      <c r="K87" s="65">
        <f t="shared" si="3"/>
        <v>0</v>
      </c>
      <c r="L87" s="66"/>
      <c r="M87" s="50">
        <f>K87+J87</f>
        <v>-40000</v>
      </c>
    </row>
    <row r="88" spans="1:13" ht="38.25" customHeight="1" x14ac:dyDescent="0.2">
      <c r="A88" s="86" t="s">
        <v>177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38.25" customHeight="1" x14ac:dyDescent="0.2">
      <c r="A89" s="83"/>
      <c r="B89" s="84"/>
      <c r="C89" s="53" t="s">
        <v>175</v>
      </c>
      <c r="D89" s="50">
        <v>120000</v>
      </c>
      <c r="E89" s="50"/>
      <c r="F89" s="50">
        <f t="shared" si="0"/>
        <v>120000</v>
      </c>
      <c r="G89" s="50">
        <v>102000</v>
      </c>
      <c r="H89" s="50"/>
      <c r="I89" s="50">
        <f t="shared" si="1"/>
        <v>102000</v>
      </c>
      <c r="J89" s="50">
        <f t="shared" si="2"/>
        <v>-18000</v>
      </c>
      <c r="K89" s="65">
        <f t="shared" si="3"/>
        <v>0</v>
      </c>
      <c r="L89" s="66"/>
      <c r="M89" s="50">
        <f>K89+J89</f>
        <v>-18000</v>
      </c>
    </row>
    <row r="90" spans="1:13" ht="38.25" customHeight="1" x14ac:dyDescent="0.2">
      <c r="A90" s="86" t="s">
        <v>177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ht="38.25" customHeight="1" x14ac:dyDescent="0.2">
      <c r="A91" s="83"/>
      <c r="B91" s="84"/>
      <c r="C91" s="53" t="s">
        <v>176</v>
      </c>
      <c r="D91" s="50">
        <v>40000</v>
      </c>
      <c r="E91" s="50"/>
      <c r="F91" s="50">
        <f t="shared" si="0"/>
        <v>40000</v>
      </c>
      <c r="G91" s="50">
        <v>40000</v>
      </c>
      <c r="H91" s="50"/>
      <c r="I91" s="50">
        <f t="shared" si="1"/>
        <v>40000</v>
      </c>
      <c r="J91" s="50">
        <f t="shared" si="2"/>
        <v>0</v>
      </c>
      <c r="K91" s="65">
        <f t="shared" si="3"/>
        <v>0</v>
      </c>
      <c r="L91" s="66"/>
      <c r="M91" s="50">
        <f>K91+J91</f>
        <v>0</v>
      </c>
    </row>
    <row r="92" spans="1:13" ht="28.5" customHeight="1" x14ac:dyDescent="0.2">
      <c r="A92" s="86" t="s">
        <v>177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1:13" ht="28.5" customHeight="1" x14ac:dyDescent="0.2">
      <c r="A93" s="80" t="s">
        <v>48</v>
      </c>
      <c r="B93" s="80"/>
      <c r="C93" s="25" t="s">
        <v>49</v>
      </c>
      <c r="D93" s="42"/>
      <c r="E93" s="42"/>
      <c r="F93" s="42"/>
      <c r="G93" s="42"/>
      <c r="H93" s="42"/>
      <c r="I93" s="42"/>
      <c r="J93" s="42"/>
      <c r="K93" s="83"/>
      <c r="L93" s="84"/>
      <c r="M93" s="42"/>
    </row>
    <row r="94" spans="1:13" ht="70.5" customHeight="1" x14ac:dyDescent="0.2">
      <c r="A94" s="83"/>
      <c r="B94" s="84"/>
      <c r="C94" s="42" t="s">
        <v>178</v>
      </c>
      <c r="D94" s="39">
        <v>65</v>
      </c>
      <c r="E94" s="39"/>
      <c r="F94" s="39">
        <f>E94+D94</f>
        <v>65</v>
      </c>
      <c r="G94" s="39">
        <v>132</v>
      </c>
      <c r="H94" s="39"/>
      <c r="I94" s="39">
        <f>H94+G94</f>
        <v>132</v>
      </c>
      <c r="J94" s="39">
        <f>G94-D94</f>
        <v>67</v>
      </c>
      <c r="K94" s="65">
        <f>H94-E94</f>
        <v>0</v>
      </c>
      <c r="L94" s="66"/>
      <c r="M94" s="39">
        <f>K94+J94</f>
        <v>67</v>
      </c>
    </row>
    <row r="95" spans="1:13" ht="28.5" customHeight="1" x14ac:dyDescent="0.2">
      <c r="A95" s="60" t="s">
        <v>177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2"/>
    </row>
    <row r="96" spans="1:13" ht="28.5" customHeight="1" x14ac:dyDescent="0.2">
      <c r="A96" s="83"/>
      <c r="B96" s="84"/>
      <c r="C96" s="53" t="s">
        <v>179</v>
      </c>
      <c r="D96" s="50">
        <v>45</v>
      </c>
      <c r="E96" s="50"/>
      <c r="F96" s="50">
        <f t="shared" ref="F96:F103" si="4">E96+D96</f>
        <v>45</v>
      </c>
      <c r="G96" s="50">
        <v>116</v>
      </c>
      <c r="H96" s="50"/>
      <c r="I96" s="50">
        <f t="shared" ref="I96:I102" si="5">H96+G96</f>
        <v>116</v>
      </c>
      <c r="J96" s="50">
        <f t="shared" ref="J96:J102" si="6">G96-D96</f>
        <v>71</v>
      </c>
      <c r="K96" s="65">
        <f t="shared" ref="K96:K102" si="7">H96-E96</f>
        <v>0</v>
      </c>
      <c r="L96" s="66"/>
      <c r="M96" s="50">
        <f t="shared" ref="M96:M102" si="8">K96+J96</f>
        <v>71</v>
      </c>
    </row>
    <row r="97" spans="1:13" ht="28.5" customHeight="1" x14ac:dyDescent="0.2">
      <c r="A97" s="60" t="s">
        <v>177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2"/>
    </row>
    <row r="98" spans="1:13" ht="71.25" customHeight="1" x14ac:dyDescent="0.2">
      <c r="A98" s="83"/>
      <c r="B98" s="84"/>
      <c r="C98" s="53" t="s">
        <v>180</v>
      </c>
      <c r="D98" s="50">
        <v>10</v>
      </c>
      <c r="E98" s="50"/>
      <c r="F98" s="50">
        <f t="shared" si="4"/>
        <v>10</v>
      </c>
      <c r="G98" s="50">
        <v>2</v>
      </c>
      <c r="H98" s="50"/>
      <c r="I98" s="50">
        <f t="shared" si="5"/>
        <v>2</v>
      </c>
      <c r="J98" s="50">
        <f t="shared" si="6"/>
        <v>-8</v>
      </c>
      <c r="K98" s="65">
        <f t="shared" si="7"/>
        <v>0</v>
      </c>
      <c r="L98" s="66"/>
      <c r="M98" s="50">
        <f t="shared" si="8"/>
        <v>-8</v>
      </c>
    </row>
    <row r="99" spans="1:13" ht="28.5" customHeight="1" x14ac:dyDescent="0.2">
      <c r="A99" s="60" t="s">
        <v>177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2"/>
    </row>
    <row r="100" spans="1:13" ht="80.25" customHeight="1" x14ac:dyDescent="0.2">
      <c r="A100" s="83"/>
      <c r="B100" s="84"/>
      <c r="C100" s="53" t="s">
        <v>181</v>
      </c>
      <c r="D100" s="50">
        <v>100</v>
      </c>
      <c r="E100" s="50"/>
      <c r="F100" s="50">
        <f t="shared" si="4"/>
        <v>100</v>
      </c>
      <c r="G100" s="50">
        <v>58</v>
      </c>
      <c r="H100" s="50"/>
      <c r="I100" s="50">
        <f t="shared" si="5"/>
        <v>58</v>
      </c>
      <c r="J100" s="50">
        <f t="shared" si="6"/>
        <v>-42</v>
      </c>
      <c r="K100" s="65">
        <f t="shared" si="7"/>
        <v>0</v>
      </c>
      <c r="L100" s="66"/>
      <c r="M100" s="50">
        <f t="shared" si="8"/>
        <v>-42</v>
      </c>
    </row>
    <row r="101" spans="1:13" ht="28.5" customHeight="1" x14ac:dyDescent="0.2">
      <c r="A101" s="60" t="s">
        <v>177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2"/>
    </row>
    <row r="102" spans="1:13" ht="48" customHeight="1" x14ac:dyDescent="0.2">
      <c r="A102" s="83"/>
      <c r="B102" s="84"/>
      <c r="C102" s="53" t="s">
        <v>182</v>
      </c>
      <c r="D102" s="50">
        <v>8</v>
      </c>
      <c r="E102" s="50"/>
      <c r="F102" s="50">
        <f t="shared" si="4"/>
        <v>8</v>
      </c>
      <c r="G102" s="50">
        <v>8</v>
      </c>
      <c r="H102" s="50"/>
      <c r="I102" s="50">
        <f t="shared" si="5"/>
        <v>8</v>
      </c>
      <c r="J102" s="50">
        <f t="shared" si="6"/>
        <v>0</v>
      </c>
      <c r="K102" s="65">
        <f t="shared" si="7"/>
        <v>0</v>
      </c>
      <c r="L102" s="66"/>
      <c r="M102" s="50">
        <f t="shared" si="8"/>
        <v>0</v>
      </c>
    </row>
    <row r="103" spans="1:13" ht="28.5" customHeight="1" x14ac:dyDescent="0.2">
      <c r="A103" s="133" t="s">
        <v>183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5"/>
    </row>
    <row r="104" spans="1:13" ht="28.5" customHeight="1" x14ac:dyDescent="0.2">
      <c r="A104" s="80" t="s">
        <v>50</v>
      </c>
      <c r="B104" s="80"/>
      <c r="C104" s="25" t="s">
        <v>115</v>
      </c>
      <c r="D104" s="42"/>
      <c r="E104" s="42"/>
      <c r="F104" s="42"/>
      <c r="G104" s="42"/>
      <c r="H104" s="42"/>
      <c r="I104" s="42"/>
      <c r="J104" s="42"/>
      <c r="K104" s="83"/>
      <c r="L104" s="84"/>
      <c r="M104" s="42"/>
    </row>
    <row r="105" spans="1:13" ht="78.75" customHeight="1" x14ac:dyDescent="0.2">
      <c r="A105" s="83"/>
      <c r="B105" s="84"/>
      <c r="C105" s="42" t="s">
        <v>184</v>
      </c>
      <c r="D105" s="39">
        <v>1454</v>
      </c>
      <c r="E105" s="39"/>
      <c r="F105" s="39">
        <f>E105+D105</f>
        <v>1454</v>
      </c>
      <c r="G105" s="39">
        <v>367</v>
      </c>
      <c r="H105" s="39"/>
      <c r="I105" s="39">
        <f>H105+G105</f>
        <v>367</v>
      </c>
      <c r="J105" s="39">
        <f>G105-D105</f>
        <v>-1087</v>
      </c>
      <c r="K105" s="65">
        <f>H105-E105</f>
        <v>0</v>
      </c>
      <c r="L105" s="66"/>
      <c r="M105" s="39">
        <f>K105+J105</f>
        <v>-1087</v>
      </c>
    </row>
    <row r="106" spans="1:13" ht="28.5" customHeight="1" x14ac:dyDescent="0.2">
      <c r="A106" s="60" t="s">
        <v>189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2"/>
    </row>
    <row r="107" spans="1:13" ht="45.75" customHeight="1" x14ac:dyDescent="0.2">
      <c r="A107" s="83"/>
      <c r="B107" s="84"/>
      <c r="C107" s="53" t="s">
        <v>185</v>
      </c>
      <c r="D107" s="50">
        <v>5000</v>
      </c>
      <c r="E107" s="50"/>
      <c r="F107" s="50">
        <f t="shared" ref="F107:F113" si="9">E107+D107</f>
        <v>5000</v>
      </c>
      <c r="G107" s="50">
        <v>2775</v>
      </c>
      <c r="H107" s="50"/>
      <c r="I107" s="50">
        <f t="shared" ref="I107:I113" si="10">H107+G107</f>
        <v>2775</v>
      </c>
      <c r="J107" s="50">
        <f t="shared" ref="J107:J113" si="11">G107-D107</f>
        <v>-2225</v>
      </c>
      <c r="K107" s="65">
        <f t="shared" ref="K107:K113" si="12">H107-E107</f>
        <v>0</v>
      </c>
      <c r="L107" s="66"/>
      <c r="M107" s="50">
        <f t="shared" ref="M107:M113" si="13">K107+J107</f>
        <v>-2225</v>
      </c>
    </row>
    <row r="108" spans="1:13" ht="28.5" customHeight="1" x14ac:dyDescent="0.2">
      <c r="A108" s="60" t="s">
        <v>189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2"/>
    </row>
    <row r="109" spans="1:13" ht="67.5" customHeight="1" x14ac:dyDescent="0.2">
      <c r="A109" s="83"/>
      <c r="B109" s="84"/>
      <c r="C109" s="53" t="s">
        <v>186</v>
      </c>
      <c r="D109" s="50">
        <v>5200</v>
      </c>
      <c r="E109" s="50"/>
      <c r="F109" s="50">
        <f t="shared" si="9"/>
        <v>5200</v>
      </c>
      <c r="G109" s="50">
        <v>6000</v>
      </c>
      <c r="H109" s="50"/>
      <c r="I109" s="50">
        <f t="shared" si="10"/>
        <v>6000</v>
      </c>
      <c r="J109" s="50">
        <f t="shared" si="11"/>
        <v>800</v>
      </c>
      <c r="K109" s="65">
        <f t="shared" si="12"/>
        <v>0</v>
      </c>
      <c r="L109" s="66"/>
      <c r="M109" s="50">
        <f t="shared" si="13"/>
        <v>800</v>
      </c>
    </row>
    <row r="110" spans="1:13" ht="28.5" customHeight="1" x14ac:dyDescent="0.2">
      <c r="A110" s="131" t="s">
        <v>190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2"/>
    </row>
    <row r="111" spans="1:13" ht="81" customHeight="1" x14ac:dyDescent="0.2">
      <c r="A111" s="83"/>
      <c r="B111" s="84"/>
      <c r="C111" s="53" t="s">
        <v>187</v>
      </c>
      <c r="D111" s="50">
        <v>1200</v>
      </c>
      <c r="E111" s="50"/>
      <c r="F111" s="50">
        <f t="shared" si="9"/>
        <v>1200</v>
      </c>
      <c r="G111" s="50">
        <v>1758</v>
      </c>
      <c r="H111" s="50"/>
      <c r="I111" s="50">
        <f t="shared" si="10"/>
        <v>1758</v>
      </c>
      <c r="J111" s="50">
        <f t="shared" si="11"/>
        <v>558</v>
      </c>
      <c r="K111" s="65">
        <f t="shared" si="12"/>
        <v>0</v>
      </c>
      <c r="L111" s="66"/>
      <c r="M111" s="50">
        <f t="shared" si="13"/>
        <v>558</v>
      </c>
    </row>
    <row r="112" spans="1:13" ht="28.5" customHeight="1" x14ac:dyDescent="0.2">
      <c r="A112" s="60" t="s">
        <v>190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2"/>
    </row>
    <row r="113" spans="1:13" ht="68.25" customHeight="1" x14ac:dyDescent="0.2">
      <c r="A113" s="83"/>
      <c r="B113" s="84"/>
      <c r="C113" s="53" t="s">
        <v>188</v>
      </c>
      <c r="D113" s="50">
        <v>5000</v>
      </c>
      <c r="E113" s="50"/>
      <c r="F113" s="50">
        <f t="shared" si="9"/>
        <v>5000</v>
      </c>
      <c r="G113" s="50">
        <v>5000</v>
      </c>
      <c r="H113" s="50"/>
      <c r="I113" s="50">
        <f t="shared" si="10"/>
        <v>5000</v>
      </c>
      <c r="J113" s="50">
        <f t="shared" si="11"/>
        <v>0</v>
      </c>
      <c r="K113" s="65">
        <f t="shared" si="12"/>
        <v>0</v>
      </c>
      <c r="L113" s="66"/>
      <c r="M113" s="50">
        <f t="shared" si="13"/>
        <v>0</v>
      </c>
    </row>
    <row r="114" spans="1:13" ht="28.5" customHeight="1" x14ac:dyDescent="0.2">
      <c r="A114" s="86" t="s">
        <v>135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ht="28.5" customHeight="1" x14ac:dyDescent="0.2">
      <c r="A115" s="80" t="s">
        <v>102</v>
      </c>
      <c r="B115" s="80"/>
      <c r="C115" s="25" t="s">
        <v>127</v>
      </c>
      <c r="D115" s="53"/>
      <c r="E115" s="53"/>
      <c r="F115" s="53"/>
      <c r="G115" s="53"/>
      <c r="H115" s="53"/>
      <c r="I115" s="53"/>
      <c r="J115" s="53"/>
      <c r="K115" s="83"/>
      <c r="L115" s="84"/>
      <c r="M115" s="53"/>
    </row>
    <row r="116" spans="1:13" ht="28.5" customHeight="1" x14ac:dyDescent="0.2">
      <c r="A116" s="81"/>
      <c r="B116" s="82"/>
      <c r="C116" s="23" t="s">
        <v>191</v>
      </c>
      <c r="D116" s="49">
        <v>100</v>
      </c>
      <c r="E116" s="49"/>
      <c r="F116" s="49">
        <f>E116+D116</f>
        <v>100</v>
      </c>
      <c r="G116" s="49">
        <v>100</v>
      </c>
      <c r="H116" s="49"/>
      <c r="I116" s="49">
        <f>H116+G116</f>
        <v>100</v>
      </c>
      <c r="J116" s="49">
        <f>G116-D116</f>
        <v>0</v>
      </c>
      <c r="K116" s="83">
        <f>H116-E116</f>
        <v>0</v>
      </c>
      <c r="L116" s="84"/>
      <c r="M116" s="49">
        <f>K116+J116</f>
        <v>0</v>
      </c>
    </row>
    <row r="117" spans="1:13" ht="28.5" hidden="1" customHeight="1" x14ac:dyDescent="0.2">
      <c r="A117" s="85" t="s">
        <v>112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</row>
    <row r="118" spans="1:13" ht="28.5" hidden="1" customHeight="1" x14ac:dyDescent="0.2">
      <c r="A118" s="80" t="s">
        <v>17</v>
      </c>
      <c r="B118" s="80"/>
      <c r="C118" s="25" t="s">
        <v>46</v>
      </c>
      <c r="D118" s="45"/>
      <c r="E118" s="45"/>
      <c r="F118" s="45"/>
      <c r="G118" s="45"/>
      <c r="H118" s="45"/>
      <c r="I118" s="45"/>
      <c r="J118" s="45"/>
      <c r="K118" s="81"/>
      <c r="L118" s="82"/>
      <c r="M118" s="45"/>
    </row>
    <row r="119" spans="1:13" ht="56.25" hidden="1" customHeight="1" x14ac:dyDescent="0.2">
      <c r="A119" s="81"/>
      <c r="B119" s="82"/>
      <c r="C119" s="23"/>
      <c r="D119" s="39"/>
      <c r="E119" s="39"/>
      <c r="F119" s="39">
        <f>E119+D119</f>
        <v>0</v>
      </c>
      <c r="G119" s="39"/>
      <c r="H119" s="39"/>
      <c r="I119" s="39">
        <f>H119+G119</f>
        <v>0</v>
      </c>
      <c r="J119" s="39">
        <f>G119-D119</f>
        <v>0</v>
      </c>
      <c r="K119" s="65">
        <f>H119-E119</f>
        <v>0</v>
      </c>
      <c r="L119" s="66"/>
      <c r="M119" s="39">
        <f>K119+J119</f>
        <v>0</v>
      </c>
    </row>
    <row r="120" spans="1:13" ht="28.5" hidden="1" customHeight="1" x14ac:dyDescent="0.2">
      <c r="A120" s="60" t="s">
        <v>135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2"/>
    </row>
    <row r="121" spans="1:13" ht="28.5" hidden="1" customHeight="1" x14ac:dyDescent="0.2">
      <c r="A121" s="80" t="s">
        <v>48</v>
      </c>
      <c r="B121" s="80"/>
      <c r="C121" s="25" t="s">
        <v>49</v>
      </c>
      <c r="D121" s="30"/>
      <c r="E121" s="30"/>
      <c r="F121" s="30"/>
      <c r="G121" s="30"/>
      <c r="H121" s="30"/>
      <c r="I121" s="30"/>
      <c r="J121" s="30"/>
      <c r="K121" s="83"/>
      <c r="L121" s="84"/>
      <c r="M121" s="30"/>
    </row>
    <row r="122" spans="1:13" ht="57" hidden="1" customHeight="1" x14ac:dyDescent="0.2">
      <c r="A122" s="81"/>
      <c r="B122" s="82"/>
      <c r="C122" s="23"/>
      <c r="D122" s="39"/>
      <c r="E122" s="39"/>
      <c r="F122" s="39">
        <f>E122+D122</f>
        <v>0</v>
      </c>
      <c r="G122" s="39"/>
      <c r="H122" s="39"/>
      <c r="I122" s="39">
        <f>H122+G122</f>
        <v>0</v>
      </c>
      <c r="J122" s="39">
        <f>G122-D122</f>
        <v>0</v>
      </c>
      <c r="K122" s="65">
        <f>H122-E122</f>
        <v>0</v>
      </c>
      <c r="L122" s="66"/>
      <c r="M122" s="39">
        <f>K122+J122</f>
        <v>0</v>
      </c>
    </row>
    <row r="123" spans="1:13" ht="28.5" hidden="1" customHeight="1" x14ac:dyDescent="0.2">
      <c r="A123" s="60" t="s">
        <v>135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2"/>
    </row>
    <row r="124" spans="1:13" ht="28.5" hidden="1" customHeight="1" x14ac:dyDescent="0.2">
      <c r="A124" s="80" t="s">
        <v>50</v>
      </c>
      <c r="B124" s="80"/>
      <c r="C124" s="25" t="s">
        <v>115</v>
      </c>
      <c r="D124" s="45"/>
      <c r="E124" s="45"/>
      <c r="F124" s="45"/>
      <c r="G124" s="45"/>
      <c r="H124" s="45"/>
      <c r="I124" s="45"/>
      <c r="J124" s="45"/>
      <c r="K124" s="81"/>
      <c r="L124" s="82"/>
      <c r="M124" s="45"/>
    </row>
    <row r="125" spans="1:13" ht="63" hidden="1" customHeight="1" x14ac:dyDescent="0.2">
      <c r="A125" s="81"/>
      <c r="B125" s="82"/>
      <c r="C125" s="23"/>
      <c r="D125" s="39"/>
      <c r="E125" s="39"/>
      <c r="F125" s="39">
        <f>E125+D125</f>
        <v>0</v>
      </c>
      <c r="G125" s="39"/>
      <c r="H125" s="39"/>
      <c r="I125" s="39">
        <f>H125+G125</f>
        <v>0</v>
      </c>
      <c r="J125" s="39">
        <f>G125-D125</f>
        <v>0</v>
      </c>
      <c r="K125" s="65">
        <f>H125-E125</f>
        <v>0</v>
      </c>
      <c r="L125" s="66"/>
      <c r="M125" s="39">
        <f>K125+J125</f>
        <v>0</v>
      </c>
    </row>
    <row r="126" spans="1:13" ht="28.5" hidden="1" customHeight="1" x14ac:dyDescent="0.2">
      <c r="A126" s="60" t="s">
        <v>135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2"/>
    </row>
    <row r="127" spans="1:13" x14ac:dyDescent="0.2">
      <c r="A127" s="8"/>
      <c r="B127" s="8"/>
      <c r="C127" s="44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8.75" x14ac:dyDescent="0.2">
      <c r="C128" s="92" t="s">
        <v>47</v>
      </c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3:8" x14ac:dyDescent="0.2">
      <c r="C129" s="91"/>
      <c r="D129" s="91"/>
      <c r="E129" s="91"/>
      <c r="F129" s="91"/>
      <c r="G129" s="91"/>
      <c r="H129" s="91"/>
    </row>
  </sheetData>
  <mergeCells count="204">
    <mergeCell ref="A115:B115"/>
    <mergeCell ref="A116:B116"/>
    <mergeCell ref="K116:L116"/>
    <mergeCell ref="K115:L115"/>
    <mergeCell ref="A84:M84"/>
    <mergeCell ref="A86:M86"/>
    <mergeCell ref="A88:M88"/>
    <mergeCell ref="A90:M90"/>
    <mergeCell ref="A85:B85"/>
    <mergeCell ref="A87:B87"/>
    <mergeCell ref="A89:B89"/>
    <mergeCell ref="A91:B91"/>
    <mergeCell ref="K113:L113"/>
    <mergeCell ref="K111:L111"/>
    <mergeCell ref="K109:L109"/>
    <mergeCell ref="K107:L107"/>
    <mergeCell ref="A107:B107"/>
    <mergeCell ref="A109:B109"/>
    <mergeCell ref="A111:B111"/>
    <mergeCell ref="A113:B113"/>
    <mergeCell ref="A106:M106"/>
    <mergeCell ref="A108:M108"/>
    <mergeCell ref="A110:M110"/>
    <mergeCell ref="A112:M112"/>
    <mergeCell ref="K9:L9"/>
    <mergeCell ref="A13:B13"/>
    <mergeCell ref="K13:L13"/>
    <mergeCell ref="A25:B25"/>
    <mergeCell ref="K25:L25"/>
    <mergeCell ref="A32:B32"/>
    <mergeCell ref="K32:L32"/>
    <mergeCell ref="A11:B11"/>
    <mergeCell ref="K11:L11"/>
    <mergeCell ref="A12:B12"/>
    <mergeCell ref="K12:L12"/>
    <mergeCell ref="L2:M2"/>
    <mergeCell ref="A1:A2"/>
    <mergeCell ref="B2:F2"/>
    <mergeCell ref="B1:L1"/>
    <mergeCell ref="G2:K2"/>
    <mergeCell ref="K7:L7"/>
    <mergeCell ref="K8:L8"/>
    <mergeCell ref="J3:M3"/>
    <mergeCell ref="K4:L4"/>
    <mergeCell ref="A7:B7"/>
    <mergeCell ref="A3:B4"/>
    <mergeCell ref="C3:C4"/>
    <mergeCell ref="D3:F3"/>
    <mergeCell ref="G3:I3"/>
    <mergeCell ref="A6:M6"/>
    <mergeCell ref="A8:B8"/>
    <mergeCell ref="A5:B5"/>
    <mergeCell ref="K5:L5"/>
    <mergeCell ref="A10:M10"/>
    <mergeCell ref="A9:B9"/>
    <mergeCell ref="A14:M14"/>
    <mergeCell ref="A16:M16"/>
    <mergeCell ref="A19:B19"/>
    <mergeCell ref="K19:L19"/>
    <mergeCell ref="C129:H129"/>
    <mergeCell ref="C128:L128"/>
    <mergeCell ref="K24:L24"/>
    <mergeCell ref="A24:B24"/>
    <mergeCell ref="A30:B30"/>
    <mergeCell ref="K30:L30"/>
    <mergeCell ref="A28:M28"/>
    <mergeCell ref="A29:M29"/>
    <mergeCell ref="A23:M23"/>
    <mergeCell ref="A31:B31"/>
    <mergeCell ref="K31:L31"/>
    <mergeCell ref="A15:B15"/>
    <mergeCell ref="K15:L15"/>
    <mergeCell ref="A22:B22"/>
    <mergeCell ref="K22:L22"/>
    <mergeCell ref="A27:B27"/>
    <mergeCell ref="K27:L27"/>
    <mergeCell ref="K20:L20"/>
    <mergeCell ref="A20:B20"/>
    <mergeCell ref="A33:M33"/>
    <mergeCell ref="A21:M21"/>
    <mergeCell ref="A26:M26"/>
    <mergeCell ref="K17:L17"/>
    <mergeCell ref="A17:B17"/>
    <mergeCell ref="A18:M18"/>
    <mergeCell ref="A38:B38"/>
    <mergeCell ref="A36:B36"/>
    <mergeCell ref="A34:B34"/>
    <mergeCell ref="K38:L38"/>
    <mergeCell ref="K36:L36"/>
    <mergeCell ref="K34:L34"/>
    <mergeCell ref="K40:L40"/>
    <mergeCell ref="A40:B40"/>
    <mergeCell ref="A42:B42"/>
    <mergeCell ref="A44:B44"/>
    <mergeCell ref="A46:B46"/>
    <mergeCell ref="A48:M48"/>
    <mergeCell ref="A50:M50"/>
    <mergeCell ref="A35:M35"/>
    <mergeCell ref="A37:M37"/>
    <mergeCell ref="A39:M39"/>
    <mergeCell ref="A41:M41"/>
    <mergeCell ref="A47:B47"/>
    <mergeCell ref="K47:L47"/>
    <mergeCell ref="K46:L46"/>
    <mergeCell ref="A43:M43"/>
    <mergeCell ref="A45:M45"/>
    <mergeCell ref="A56:M56"/>
    <mergeCell ref="A58:M58"/>
    <mergeCell ref="K44:L44"/>
    <mergeCell ref="K42:L42"/>
    <mergeCell ref="A60:M60"/>
    <mergeCell ref="A51:B51"/>
    <mergeCell ref="A49:B49"/>
    <mergeCell ref="A57:B57"/>
    <mergeCell ref="A55:B55"/>
    <mergeCell ref="A53:B53"/>
    <mergeCell ref="A59:B59"/>
    <mergeCell ref="K51:L51"/>
    <mergeCell ref="K49:L49"/>
    <mergeCell ref="K57:L57"/>
    <mergeCell ref="K55:L55"/>
    <mergeCell ref="K53:L53"/>
    <mergeCell ref="K59:L59"/>
    <mergeCell ref="A52:M52"/>
    <mergeCell ref="A54:M54"/>
    <mergeCell ref="A61:B61"/>
    <mergeCell ref="K61:L61"/>
    <mergeCell ref="A63:M63"/>
    <mergeCell ref="A126:M126"/>
    <mergeCell ref="A65:M65"/>
    <mergeCell ref="A67:M67"/>
    <mergeCell ref="A69:M69"/>
    <mergeCell ref="A71:M71"/>
    <mergeCell ref="A73:M73"/>
    <mergeCell ref="A75:M75"/>
    <mergeCell ref="A64:B64"/>
    <mergeCell ref="A66:B66"/>
    <mergeCell ref="A62:B62"/>
    <mergeCell ref="A74:B74"/>
    <mergeCell ref="A72:B72"/>
    <mergeCell ref="A70:B70"/>
    <mergeCell ref="K62:L62"/>
    <mergeCell ref="A76:B76"/>
    <mergeCell ref="A78:M78"/>
    <mergeCell ref="A77:B77"/>
    <mergeCell ref="K77:L77"/>
    <mergeCell ref="K76:L76"/>
    <mergeCell ref="A68:B68"/>
    <mergeCell ref="K70:L70"/>
    <mergeCell ref="K72:L72"/>
    <mergeCell ref="K74:L74"/>
    <mergeCell ref="K64:L64"/>
    <mergeCell ref="K66:L66"/>
    <mergeCell ref="K68:L68"/>
    <mergeCell ref="K82:L82"/>
    <mergeCell ref="A118:B118"/>
    <mergeCell ref="A120:M120"/>
    <mergeCell ref="A121:B121"/>
    <mergeCell ref="A79:B79"/>
    <mergeCell ref="K79:L79"/>
    <mergeCell ref="A80:M80"/>
    <mergeCell ref="K96:L96"/>
    <mergeCell ref="K98:L98"/>
    <mergeCell ref="K100:L100"/>
    <mergeCell ref="K102:L102"/>
    <mergeCell ref="A96:B96"/>
    <mergeCell ref="A98:B98"/>
    <mergeCell ref="A100:B100"/>
    <mergeCell ref="A102:B102"/>
    <mergeCell ref="A95:M95"/>
    <mergeCell ref="A97:M97"/>
    <mergeCell ref="A81:M81"/>
    <mergeCell ref="A117:M117"/>
    <mergeCell ref="A82:B82"/>
    <mergeCell ref="A92:M92"/>
    <mergeCell ref="A93:B93"/>
    <mergeCell ref="A104:B104"/>
    <mergeCell ref="A114:M114"/>
    <mergeCell ref="A105:B105"/>
    <mergeCell ref="A94:B94"/>
    <mergeCell ref="A83:B83"/>
    <mergeCell ref="K105:L105"/>
    <mergeCell ref="K104:L104"/>
    <mergeCell ref="K94:L94"/>
    <mergeCell ref="K93:L93"/>
    <mergeCell ref="K83:L83"/>
    <mergeCell ref="A99:M99"/>
    <mergeCell ref="A101:M101"/>
    <mergeCell ref="A103:M103"/>
    <mergeCell ref="K85:L85"/>
    <mergeCell ref="K87:L87"/>
    <mergeCell ref="K89:L89"/>
    <mergeCell ref="K91:L91"/>
    <mergeCell ref="A124:B124"/>
    <mergeCell ref="A122:B122"/>
    <mergeCell ref="A119:B119"/>
    <mergeCell ref="A125:B125"/>
    <mergeCell ref="K118:L118"/>
    <mergeCell ref="K119:L119"/>
    <mergeCell ref="K121:L121"/>
    <mergeCell ref="K122:L122"/>
    <mergeCell ref="K124:L124"/>
    <mergeCell ref="K125:L125"/>
    <mergeCell ref="A123:M123"/>
  </mergeCells>
  <pageMargins left="0.7" right="0.7" top="0.39583333333333331" bottom="0.53125" header="0.3" footer="0.3"/>
  <pageSetup paperSize="9" orientation="landscape" r:id="rId1"/>
  <rowBreaks count="1" manualBreakCount="1">
    <brk id="1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68" workbookViewId="0">
      <selection activeCell="K94" sqref="K94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  <col min="9" max="9" width="9.5703125" customWidth="1"/>
    <col min="10" max="10" width="11.7109375" customWidth="1"/>
  </cols>
  <sheetData>
    <row r="1" spans="1:11" ht="15.75" x14ac:dyDescent="0.2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2.75" customHeight="1" x14ac:dyDescent="0.2">
      <c r="A2" s="109" t="s">
        <v>9</v>
      </c>
      <c r="B2" s="109" t="s">
        <v>10</v>
      </c>
      <c r="C2" s="112" t="s">
        <v>52</v>
      </c>
      <c r="D2" s="113"/>
      <c r="E2" s="114"/>
      <c r="F2" s="112" t="s">
        <v>53</v>
      </c>
      <c r="G2" s="113"/>
      <c r="H2" s="114"/>
      <c r="I2" s="112" t="s">
        <v>54</v>
      </c>
      <c r="J2" s="113"/>
      <c r="K2" s="114"/>
    </row>
    <row r="3" spans="1:11" ht="12.75" customHeight="1" x14ac:dyDescent="0.2">
      <c r="A3" s="110"/>
      <c r="B3" s="110"/>
      <c r="C3" s="106"/>
      <c r="D3" s="107"/>
      <c r="E3" s="108"/>
      <c r="F3" s="106"/>
      <c r="G3" s="107"/>
      <c r="H3" s="108"/>
      <c r="I3" s="106" t="s">
        <v>55</v>
      </c>
      <c r="J3" s="107"/>
      <c r="K3" s="108"/>
    </row>
    <row r="4" spans="1:11" ht="25.5" x14ac:dyDescent="0.2">
      <c r="A4" s="111"/>
      <c r="B4" s="111"/>
      <c r="C4" s="12" t="s">
        <v>14</v>
      </c>
      <c r="D4" s="12" t="s">
        <v>15</v>
      </c>
      <c r="E4" s="12" t="s">
        <v>16</v>
      </c>
      <c r="F4" s="12" t="s">
        <v>14</v>
      </c>
      <c r="G4" s="12" t="s">
        <v>15</v>
      </c>
      <c r="H4" s="12" t="s">
        <v>16</v>
      </c>
      <c r="I4" s="12" t="s">
        <v>14</v>
      </c>
      <c r="J4" s="12" t="s">
        <v>15</v>
      </c>
      <c r="K4" s="12" t="s">
        <v>16</v>
      </c>
    </row>
    <row r="5" spans="1:11" ht="19.5" customHeight="1" x14ac:dyDescent="0.2">
      <c r="A5" s="12" t="s">
        <v>19</v>
      </c>
      <c r="B5" s="13" t="s">
        <v>18</v>
      </c>
      <c r="C5" s="12" t="s">
        <v>19</v>
      </c>
      <c r="D5" s="12" t="s">
        <v>19</v>
      </c>
      <c r="E5" s="12" t="s">
        <v>19</v>
      </c>
      <c r="F5" s="46">
        <v>2112.3000000000002</v>
      </c>
      <c r="G5" s="46"/>
      <c r="H5" s="46">
        <f>F5+G5</f>
        <v>2112.3000000000002</v>
      </c>
      <c r="I5" s="47"/>
      <c r="J5" s="12" t="s">
        <v>19</v>
      </c>
      <c r="K5" s="12" t="s">
        <v>19</v>
      </c>
    </row>
    <row r="6" spans="1:11" ht="29.25" customHeight="1" x14ac:dyDescent="0.2">
      <c r="A6" s="103" t="s">
        <v>99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11" x14ac:dyDescent="0.2">
      <c r="A7" s="12" t="s">
        <v>19</v>
      </c>
      <c r="B7" s="13" t="s">
        <v>20</v>
      </c>
      <c r="C7" s="12" t="s">
        <v>19</v>
      </c>
      <c r="D7" s="12" t="s">
        <v>19</v>
      </c>
      <c r="E7" s="12" t="s">
        <v>19</v>
      </c>
      <c r="F7" s="12" t="s">
        <v>19</v>
      </c>
      <c r="G7" s="12" t="s">
        <v>19</v>
      </c>
      <c r="H7" s="12" t="s">
        <v>19</v>
      </c>
      <c r="I7" s="12" t="s">
        <v>19</v>
      </c>
      <c r="J7" s="12" t="s">
        <v>19</v>
      </c>
      <c r="K7" s="12" t="s">
        <v>19</v>
      </c>
    </row>
    <row r="8" spans="1:11" x14ac:dyDescent="0.2">
      <c r="A8" s="115" t="s">
        <v>141</v>
      </c>
      <c r="B8" s="116"/>
      <c r="C8" s="116"/>
      <c r="D8" s="116"/>
      <c r="E8" s="116"/>
      <c r="F8" s="116"/>
      <c r="G8" s="116"/>
      <c r="H8" s="116"/>
      <c r="I8" s="116"/>
      <c r="J8" s="116"/>
      <c r="K8" s="117"/>
    </row>
    <row r="9" spans="1:11" ht="14.25" customHeight="1" x14ac:dyDescent="0.2">
      <c r="A9" s="48" t="s">
        <v>96</v>
      </c>
      <c r="B9" s="25" t="s">
        <v>46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ht="29.25" customHeight="1" x14ac:dyDescent="0.2">
      <c r="A10" s="22"/>
      <c r="B10" s="23" t="s">
        <v>147</v>
      </c>
      <c r="C10" s="24"/>
      <c r="D10" s="24"/>
      <c r="E10" s="24"/>
      <c r="F10" s="51">
        <v>1</v>
      </c>
      <c r="G10" s="24"/>
      <c r="H10" s="24">
        <f>G10+F10</f>
        <v>1</v>
      </c>
      <c r="I10" s="24"/>
      <c r="J10" s="24"/>
      <c r="K10" s="24"/>
    </row>
    <row r="11" spans="1:11" ht="29.25" customHeight="1" x14ac:dyDescent="0.2">
      <c r="A11" s="49"/>
      <c r="B11" s="23" t="s">
        <v>148</v>
      </c>
      <c r="C11" s="51"/>
      <c r="D11" s="51"/>
      <c r="E11" s="51"/>
      <c r="F11" s="51">
        <v>21</v>
      </c>
      <c r="G11" s="51"/>
      <c r="H11" s="51">
        <f>G11+F11</f>
        <v>21</v>
      </c>
      <c r="I11" s="51"/>
      <c r="J11" s="51"/>
      <c r="K11" s="51"/>
    </row>
    <row r="12" spans="1:11" ht="14.25" customHeight="1" x14ac:dyDescent="0.2">
      <c r="A12" s="45" t="s">
        <v>48</v>
      </c>
      <c r="B12" s="25" t="s">
        <v>49</v>
      </c>
      <c r="C12" s="39"/>
      <c r="D12" s="24"/>
      <c r="E12" s="24"/>
      <c r="F12" s="24"/>
      <c r="G12" s="24"/>
      <c r="H12" s="41"/>
      <c r="I12" s="24"/>
      <c r="J12" s="24"/>
      <c r="K12" s="24"/>
    </row>
    <row r="13" spans="1:11" ht="45.75" customHeight="1" x14ac:dyDescent="0.2">
      <c r="A13" s="26"/>
      <c r="B13" s="23" t="s">
        <v>149</v>
      </c>
      <c r="C13" s="24"/>
      <c r="D13" s="24"/>
      <c r="E13" s="24"/>
      <c r="F13" s="50">
        <v>194</v>
      </c>
      <c r="G13" s="24"/>
      <c r="H13" s="41">
        <f t="shared" ref="H13:H18" si="0">G13+F13</f>
        <v>194</v>
      </c>
      <c r="I13" s="24"/>
      <c r="J13" s="24"/>
      <c r="K13" s="24"/>
    </row>
    <row r="14" spans="1:11" ht="57" customHeight="1" x14ac:dyDescent="0.2">
      <c r="A14" s="26"/>
      <c r="B14" s="23" t="s">
        <v>150</v>
      </c>
      <c r="C14" s="24"/>
      <c r="D14" s="24"/>
      <c r="E14" s="24"/>
      <c r="F14" s="50">
        <v>194</v>
      </c>
      <c r="G14" s="24"/>
      <c r="H14" s="41">
        <f t="shared" si="0"/>
        <v>194</v>
      </c>
      <c r="I14" s="24"/>
      <c r="J14" s="24"/>
      <c r="K14" s="24"/>
    </row>
    <row r="15" spans="1:11" ht="27" hidden="1" customHeight="1" x14ac:dyDescent="0.2">
      <c r="A15" s="26"/>
      <c r="B15" s="43"/>
      <c r="C15" s="24"/>
      <c r="D15" s="24"/>
      <c r="E15" s="24"/>
      <c r="F15" s="24"/>
      <c r="G15" s="24"/>
      <c r="H15" s="41">
        <f t="shared" si="0"/>
        <v>0</v>
      </c>
      <c r="I15" s="24"/>
      <c r="J15" s="24"/>
      <c r="K15" s="24"/>
    </row>
    <row r="16" spans="1:11" ht="15" customHeight="1" x14ac:dyDescent="0.2">
      <c r="A16" s="45" t="s">
        <v>50</v>
      </c>
      <c r="B16" s="25" t="s">
        <v>115</v>
      </c>
      <c r="C16" s="24"/>
      <c r="D16" s="24"/>
      <c r="E16" s="24"/>
      <c r="F16" s="24"/>
      <c r="G16" s="24"/>
      <c r="H16" s="41"/>
      <c r="I16" s="24"/>
      <c r="J16" s="24"/>
      <c r="K16" s="24"/>
    </row>
    <row r="17" spans="1:11" ht="57.75" customHeight="1" x14ac:dyDescent="0.2">
      <c r="A17" s="26"/>
      <c r="B17" s="53" t="s">
        <v>152</v>
      </c>
      <c r="C17" s="24"/>
      <c r="D17" s="24"/>
      <c r="E17" s="24"/>
      <c r="F17" s="49">
        <v>9</v>
      </c>
      <c r="G17" s="24"/>
      <c r="H17" s="41">
        <f t="shared" si="0"/>
        <v>9</v>
      </c>
      <c r="I17" s="24"/>
      <c r="J17" s="24"/>
      <c r="K17" s="24"/>
    </row>
    <row r="18" spans="1:11" ht="57.75" customHeight="1" x14ac:dyDescent="0.2">
      <c r="A18" s="28"/>
      <c r="B18" s="23" t="s">
        <v>154</v>
      </c>
      <c r="C18" s="28"/>
      <c r="D18" s="28"/>
      <c r="E18" s="28"/>
      <c r="F18" s="51">
        <v>6796</v>
      </c>
      <c r="G18" s="28"/>
      <c r="H18" s="51">
        <f t="shared" si="0"/>
        <v>6796</v>
      </c>
      <c r="I18" s="28"/>
      <c r="J18" s="28"/>
      <c r="K18" s="28" t="s">
        <v>19</v>
      </c>
    </row>
    <row r="19" spans="1:11" ht="27.75" customHeight="1" x14ac:dyDescent="0.2">
      <c r="A19" s="52" t="s">
        <v>102</v>
      </c>
      <c r="B19" s="25" t="s">
        <v>127</v>
      </c>
      <c r="C19" s="12"/>
      <c r="D19" s="12"/>
      <c r="E19" s="12"/>
      <c r="F19" s="21"/>
      <c r="G19" s="21"/>
      <c r="H19" s="21"/>
      <c r="I19" s="12"/>
      <c r="J19" s="12"/>
      <c r="K19" s="12"/>
    </row>
    <row r="20" spans="1:11" ht="60" customHeight="1" x14ac:dyDescent="0.2">
      <c r="A20" s="12"/>
      <c r="B20" s="129" t="s">
        <v>156</v>
      </c>
      <c r="C20" s="12"/>
      <c r="D20" s="12"/>
      <c r="E20" s="12"/>
      <c r="F20" s="49">
        <v>100</v>
      </c>
      <c r="G20" s="21"/>
      <c r="H20" s="21">
        <f>G20+F20</f>
        <v>100</v>
      </c>
      <c r="I20" s="12"/>
      <c r="J20" s="12"/>
      <c r="K20" s="12"/>
    </row>
    <row r="21" spans="1:11" ht="25.5" customHeight="1" x14ac:dyDescent="0.2">
      <c r="A21" s="118" t="s">
        <v>143</v>
      </c>
      <c r="B21" s="85"/>
      <c r="C21" s="85"/>
      <c r="D21" s="85"/>
      <c r="E21" s="85"/>
      <c r="F21" s="85"/>
      <c r="G21" s="85"/>
      <c r="H21" s="85"/>
      <c r="I21" s="85"/>
      <c r="J21" s="85"/>
      <c r="K21" s="119"/>
    </row>
    <row r="22" spans="1:11" ht="25.5" customHeight="1" x14ac:dyDescent="0.2">
      <c r="A22" s="48" t="s">
        <v>96</v>
      </c>
      <c r="B22" s="25" t="s">
        <v>46</v>
      </c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47.25" customHeight="1" x14ac:dyDescent="0.2">
      <c r="A23" s="48"/>
      <c r="B23" s="53" t="s">
        <v>158</v>
      </c>
      <c r="C23" s="12"/>
      <c r="D23" s="12"/>
      <c r="E23" s="12"/>
      <c r="F23" s="50">
        <v>1</v>
      </c>
      <c r="G23" s="12"/>
      <c r="H23" s="137">
        <f>G23+F23</f>
        <v>1</v>
      </c>
      <c r="I23" s="12"/>
      <c r="J23" s="12"/>
      <c r="K23" s="12"/>
    </row>
    <row r="24" spans="1:11" ht="42.75" customHeight="1" x14ac:dyDescent="0.2">
      <c r="A24" s="48"/>
      <c r="B24" s="53" t="s">
        <v>159</v>
      </c>
      <c r="C24" s="12"/>
      <c r="D24" s="12"/>
      <c r="E24" s="12"/>
      <c r="F24" s="50">
        <v>3</v>
      </c>
      <c r="G24" s="12"/>
      <c r="H24" s="137">
        <f t="shared" ref="H24:H25" si="1">G24+F24</f>
        <v>3</v>
      </c>
      <c r="I24" s="12"/>
      <c r="J24" s="12"/>
      <c r="K24" s="12"/>
    </row>
    <row r="25" spans="1:11" ht="58.5" customHeight="1" x14ac:dyDescent="0.2">
      <c r="A25" s="48"/>
      <c r="B25" s="53" t="s">
        <v>161</v>
      </c>
      <c r="C25" s="12"/>
      <c r="D25" s="12"/>
      <c r="E25" s="12"/>
      <c r="F25" s="50">
        <v>45</v>
      </c>
      <c r="G25" s="12"/>
      <c r="H25" s="137">
        <f t="shared" si="1"/>
        <v>45</v>
      </c>
      <c r="I25" s="12"/>
      <c r="J25" s="12"/>
      <c r="K25" s="12"/>
    </row>
    <row r="26" spans="1:11" ht="25.5" hidden="1" customHeight="1" x14ac:dyDescent="0.2">
      <c r="A26" s="48"/>
      <c r="B26" s="4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25.5" hidden="1" customHeight="1" x14ac:dyDescent="0.2">
      <c r="A27" s="48"/>
      <c r="B27" s="4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25.5" hidden="1" customHeight="1" x14ac:dyDescent="0.2">
      <c r="A28" s="48"/>
      <c r="B28" s="4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25.5" hidden="1" customHeight="1" x14ac:dyDescent="0.2">
      <c r="A29" s="48"/>
      <c r="B29" s="4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25.5" customHeight="1" x14ac:dyDescent="0.2">
      <c r="A30" s="45" t="s">
        <v>48</v>
      </c>
      <c r="B30" s="25" t="s">
        <v>49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27.75" customHeight="1" x14ac:dyDescent="0.2">
      <c r="A31" s="48"/>
      <c r="B31" s="53" t="s">
        <v>163</v>
      </c>
      <c r="C31" s="12"/>
      <c r="D31" s="12"/>
      <c r="E31" s="12"/>
      <c r="F31" s="12">
        <v>24</v>
      </c>
      <c r="G31" s="12"/>
      <c r="H31" s="12">
        <f>G31+F31</f>
        <v>24</v>
      </c>
      <c r="I31" s="12"/>
      <c r="J31" s="12"/>
      <c r="K31" s="12"/>
    </row>
    <row r="32" spans="1:11" ht="25.5" hidden="1" customHeight="1" x14ac:dyDescent="0.2">
      <c r="A32" s="48"/>
      <c r="B32" s="4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25.5" hidden="1" customHeight="1" x14ac:dyDescent="0.2">
      <c r="A33" s="48"/>
      <c r="B33" s="4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25.5" hidden="1" customHeight="1" x14ac:dyDescent="0.2">
      <c r="A34" s="48"/>
      <c r="B34" s="4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25.5" hidden="1" customHeight="1" x14ac:dyDescent="0.2">
      <c r="A35" s="12"/>
      <c r="B35" s="4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27.75" hidden="1" customHeight="1" x14ac:dyDescent="0.2">
      <c r="A36" s="27"/>
      <c r="B36" s="42"/>
      <c r="C36" s="27"/>
      <c r="D36" s="27"/>
      <c r="E36" s="27"/>
      <c r="F36" s="27"/>
      <c r="G36" s="27"/>
      <c r="H36" s="27"/>
      <c r="I36" s="27"/>
      <c r="J36" s="27"/>
      <c r="K36" s="27" t="s">
        <v>19</v>
      </c>
    </row>
    <row r="37" spans="1:11" ht="27.75" hidden="1" customHeight="1" x14ac:dyDescent="0.2">
      <c r="A37" s="26"/>
      <c r="B37" s="42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27.75" customHeight="1" x14ac:dyDescent="0.2">
      <c r="A38" s="45" t="s">
        <v>50</v>
      </c>
      <c r="B38" s="25" t="s">
        <v>115</v>
      </c>
      <c r="C38" s="30"/>
      <c r="D38" s="30"/>
      <c r="E38" s="30"/>
      <c r="F38" s="50"/>
      <c r="G38" s="30"/>
      <c r="H38" s="50"/>
      <c r="I38" s="30"/>
      <c r="J38" s="30"/>
      <c r="K38" s="30"/>
    </row>
    <row r="39" spans="1:11" ht="51.75" customHeight="1" x14ac:dyDescent="0.2">
      <c r="A39" s="30"/>
      <c r="B39" s="53" t="s">
        <v>165</v>
      </c>
      <c r="C39" s="30"/>
      <c r="D39" s="30"/>
      <c r="E39" s="30"/>
      <c r="F39" s="50">
        <v>7481</v>
      </c>
      <c r="G39" s="30"/>
      <c r="H39" s="50">
        <f>G39+F39</f>
        <v>7481</v>
      </c>
      <c r="I39" s="30"/>
      <c r="J39" s="30"/>
      <c r="K39" s="30"/>
    </row>
    <row r="40" spans="1:11" ht="39.75" customHeight="1" x14ac:dyDescent="0.2">
      <c r="A40" s="30"/>
      <c r="B40" s="53" t="s">
        <v>166</v>
      </c>
      <c r="C40" s="30"/>
      <c r="D40" s="30"/>
      <c r="E40" s="30"/>
      <c r="F40" s="50">
        <v>5984</v>
      </c>
      <c r="G40" s="30"/>
      <c r="H40" s="50">
        <f>G40+F40</f>
        <v>5984</v>
      </c>
      <c r="I40" s="30"/>
      <c r="J40" s="30"/>
      <c r="K40" s="30"/>
    </row>
    <row r="41" spans="1:11" ht="27.75" hidden="1" customHeight="1" x14ac:dyDescent="0.2">
      <c r="A41" s="30"/>
      <c r="B41" s="42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27.75" hidden="1" customHeight="1" x14ac:dyDescent="0.2">
      <c r="A42" s="30"/>
      <c r="B42" s="42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27.75" hidden="1" customHeight="1" x14ac:dyDescent="0.2">
      <c r="A43" s="30"/>
      <c r="B43" s="42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27.75" hidden="1" customHeight="1" x14ac:dyDescent="0.2">
      <c r="A44" s="30"/>
      <c r="B44" s="42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27.75" hidden="1" customHeight="1" x14ac:dyDescent="0.2">
      <c r="A45" s="30"/>
      <c r="B45" s="42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27.75" customHeight="1" x14ac:dyDescent="0.2">
      <c r="A46" s="45" t="s">
        <v>102</v>
      </c>
      <c r="B46" s="25" t="s">
        <v>127</v>
      </c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53.25" customHeight="1" x14ac:dyDescent="0.2">
      <c r="A47" s="30"/>
      <c r="B47" s="53" t="s">
        <v>169</v>
      </c>
      <c r="C47" s="30"/>
      <c r="D47" s="30"/>
      <c r="E47" s="30"/>
      <c r="F47" s="49">
        <v>11</v>
      </c>
      <c r="G47" s="30"/>
      <c r="H47" s="30">
        <f>G47+F47</f>
        <v>11</v>
      </c>
      <c r="I47" s="30"/>
      <c r="J47" s="30"/>
      <c r="K47" s="30"/>
    </row>
    <row r="48" spans="1:11" ht="51.75" customHeight="1" x14ac:dyDescent="0.2">
      <c r="A48" s="49"/>
      <c r="B48" s="53" t="s">
        <v>171</v>
      </c>
      <c r="C48" s="49"/>
      <c r="D48" s="49"/>
      <c r="E48" s="49"/>
      <c r="F48" s="49">
        <v>890</v>
      </c>
      <c r="G48" s="49"/>
      <c r="H48" s="49">
        <f>G48+F48</f>
        <v>890</v>
      </c>
      <c r="I48" s="49"/>
      <c r="J48" s="49"/>
      <c r="K48" s="49"/>
    </row>
    <row r="49" spans="1:11" ht="27.75" customHeight="1" x14ac:dyDescent="0.2">
      <c r="A49" s="81" t="s">
        <v>144</v>
      </c>
      <c r="B49" s="120"/>
      <c r="C49" s="120"/>
      <c r="D49" s="120"/>
      <c r="E49" s="120"/>
      <c r="F49" s="120"/>
      <c r="G49" s="120"/>
      <c r="H49" s="120"/>
      <c r="I49" s="120"/>
      <c r="J49" s="120"/>
      <c r="K49" s="82"/>
    </row>
    <row r="50" spans="1:11" ht="27.75" customHeight="1" x14ac:dyDescent="0.2">
      <c r="A50" s="45" t="s">
        <v>96</v>
      </c>
      <c r="B50" s="25" t="s">
        <v>46</v>
      </c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60" customHeight="1" x14ac:dyDescent="0.2">
      <c r="A51" s="52"/>
      <c r="B51" s="53" t="s">
        <v>172</v>
      </c>
      <c r="C51" s="49"/>
      <c r="D51" s="49"/>
      <c r="E51" s="49"/>
      <c r="F51" s="50">
        <v>48500</v>
      </c>
      <c r="G51" s="49"/>
      <c r="H51" s="50">
        <f>G51+F51</f>
        <v>48500</v>
      </c>
      <c r="I51" s="49"/>
      <c r="J51" s="49"/>
      <c r="K51" s="49"/>
    </row>
    <row r="52" spans="1:11" ht="48" customHeight="1" x14ac:dyDescent="0.2">
      <c r="A52" s="52"/>
      <c r="B52" s="53" t="s">
        <v>173</v>
      </c>
      <c r="C52" s="49"/>
      <c r="D52" s="49"/>
      <c r="E52" s="49"/>
      <c r="F52" s="50">
        <v>322000</v>
      </c>
      <c r="G52" s="49"/>
      <c r="H52" s="50">
        <f t="shared" ref="H52:H55" si="2">G52+F52</f>
        <v>322000</v>
      </c>
      <c r="I52" s="49"/>
      <c r="J52" s="49"/>
      <c r="K52" s="49"/>
    </row>
    <row r="53" spans="1:11" ht="50.25" customHeight="1" x14ac:dyDescent="0.2">
      <c r="A53" s="45"/>
      <c r="B53" s="53" t="s">
        <v>174</v>
      </c>
      <c r="C53" s="30"/>
      <c r="D53" s="30"/>
      <c r="E53" s="30"/>
      <c r="F53" s="50">
        <v>12000</v>
      </c>
      <c r="G53" s="30"/>
      <c r="H53" s="50">
        <f t="shared" si="2"/>
        <v>12000</v>
      </c>
      <c r="I53" s="30"/>
      <c r="J53" s="30"/>
      <c r="K53" s="30"/>
    </row>
    <row r="54" spans="1:11" ht="65.25" customHeight="1" x14ac:dyDescent="0.2">
      <c r="A54" s="52"/>
      <c r="B54" s="53" t="s">
        <v>175</v>
      </c>
      <c r="C54" s="49"/>
      <c r="D54" s="49"/>
      <c r="E54" s="49"/>
      <c r="F54" s="50">
        <v>102000</v>
      </c>
      <c r="G54" s="49"/>
      <c r="H54" s="50">
        <f t="shared" si="2"/>
        <v>102000</v>
      </c>
      <c r="I54" s="49"/>
      <c r="J54" s="49"/>
      <c r="K54" s="49"/>
    </row>
    <row r="55" spans="1:11" ht="47.25" customHeight="1" x14ac:dyDescent="0.2">
      <c r="A55" s="52"/>
      <c r="B55" s="53" t="s">
        <v>176</v>
      </c>
      <c r="C55" s="49"/>
      <c r="D55" s="49"/>
      <c r="E55" s="49"/>
      <c r="F55" s="50">
        <v>40000</v>
      </c>
      <c r="G55" s="49"/>
      <c r="H55" s="50">
        <f t="shared" si="2"/>
        <v>40000</v>
      </c>
      <c r="I55" s="49"/>
      <c r="J55" s="49"/>
      <c r="K55" s="49"/>
    </row>
    <row r="56" spans="1:11" ht="27.75" customHeight="1" x14ac:dyDescent="0.2">
      <c r="A56" s="45" t="s">
        <v>48</v>
      </c>
      <c r="B56" s="25" t="s">
        <v>49</v>
      </c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63" customHeight="1" x14ac:dyDescent="0.2">
      <c r="A57" s="52"/>
      <c r="B57" s="53" t="s">
        <v>178</v>
      </c>
      <c r="C57" s="49"/>
      <c r="D57" s="49"/>
      <c r="E57" s="49"/>
      <c r="F57" s="50">
        <v>132</v>
      </c>
      <c r="G57" s="49"/>
      <c r="H57" s="50">
        <f>G57+F57</f>
        <v>132</v>
      </c>
      <c r="I57" s="49"/>
      <c r="J57" s="49"/>
      <c r="K57" s="49"/>
    </row>
    <row r="58" spans="1:11" ht="51.75" customHeight="1" x14ac:dyDescent="0.2">
      <c r="A58" s="52"/>
      <c r="B58" s="53" t="s">
        <v>179</v>
      </c>
      <c r="C58" s="49"/>
      <c r="D58" s="49"/>
      <c r="E58" s="49"/>
      <c r="F58" s="50">
        <v>116</v>
      </c>
      <c r="G58" s="49"/>
      <c r="H58" s="50">
        <f t="shared" ref="H58:H61" si="3">G58+F58</f>
        <v>116</v>
      </c>
      <c r="I58" s="49"/>
      <c r="J58" s="49"/>
      <c r="K58" s="49"/>
    </row>
    <row r="59" spans="1:11" ht="45.75" customHeight="1" x14ac:dyDescent="0.2">
      <c r="A59" s="52"/>
      <c r="B59" s="53" t="s">
        <v>180</v>
      </c>
      <c r="C59" s="49"/>
      <c r="D59" s="49"/>
      <c r="E59" s="49"/>
      <c r="F59" s="50">
        <v>2</v>
      </c>
      <c r="G59" s="49"/>
      <c r="H59" s="50">
        <f t="shared" si="3"/>
        <v>2</v>
      </c>
      <c r="I59" s="49"/>
      <c r="J59" s="49"/>
      <c r="K59" s="49"/>
    </row>
    <row r="60" spans="1:11" ht="75" customHeight="1" x14ac:dyDescent="0.2">
      <c r="A60" s="52"/>
      <c r="B60" s="53" t="s">
        <v>181</v>
      </c>
      <c r="C60" s="49"/>
      <c r="D60" s="49"/>
      <c r="E60" s="49"/>
      <c r="F60" s="50">
        <v>58</v>
      </c>
      <c r="G60" s="49"/>
      <c r="H60" s="50">
        <f t="shared" si="3"/>
        <v>58</v>
      </c>
      <c r="I60" s="49"/>
      <c r="J60" s="49"/>
      <c r="K60" s="49"/>
    </row>
    <row r="61" spans="1:11" ht="49.5" customHeight="1" x14ac:dyDescent="0.2">
      <c r="A61" s="45"/>
      <c r="B61" s="53" t="s">
        <v>182</v>
      </c>
      <c r="C61" s="30"/>
      <c r="D61" s="30"/>
      <c r="E61" s="30"/>
      <c r="F61" s="50">
        <v>8</v>
      </c>
      <c r="G61" s="30"/>
      <c r="H61" s="50">
        <f t="shared" si="3"/>
        <v>8</v>
      </c>
      <c r="I61" s="30"/>
      <c r="J61" s="30"/>
      <c r="K61" s="30"/>
    </row>
    <row r="62" spans="1:11" ht="27.75" customHeight="1" x14ac:dyDescent="0.2">
      <c r="A62" s="45" t="s">
        <v>50</v>
      </c>
      <c r="B62" s="25" t="s">
        <v>115</v>
      </c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66" customHeight="1" x14ac:dyDescent="0.2">
      <c r="A63" s="52"/>
      <c r="B63" s="53" t="s">
        <v>184</v>
      </c>
      <c r="C63" s="49"/>
      <c r="D63" s="49"/>
      <c r="E63" s="49"/>
      <c r="F63" s="50">
        <v>367</v>
      </c>
      <c r="G63" s="49"/>
      <c r="H63" s="50">
        <f>G63+F63</f>
        <v>367</v>
      </c>
      <c r="I63" s="49"/>
      <c r="J63" s="49"/>
      <c r="K63" s="49"/>
    </row>
    <row r="64" spans="1:11" ht="66" customHeight="1" x14ac:dyDescent="0.2">
      <c r="A64" s="52"/>
      <c r="B64" s="53" t="s">
        <v>185</v>
      </c>
      <c r="C64" s="49"/>
      <c r="D64" s="49"/>
      <c r="E64" s="49"/>
      <c r="F64" s="50">
        <v>2775</v>
      </c>
      <c r="G64" s="49"/>
      <c r="H64" s="50">
        <f t="shared" ref="H64:H67" si="4">G64+F64</f>
        <v>2775</v>
      </c>
      <c r="I64" s="49"/>
      <c r="J64" s="49"/>
      <c r="K64" s="49"/>
    </row>
    <row r="65" spans="1:11" ht="65.25" customHeight="1" x14ac:dyDescent="0.2">
      <c r="A65" s="52"/>
      <c r="B65" s="53" t="s">
        <v>186</v>
      </c>
      <c r="C65" s="49"/>
      <c r="D65" s="49"/>
      <c r="E65" s="49"/>
      <c r="F65" s="50">
        <v>6000</v>
      </c>
      <c r="G65" s="49"/>
      <c r="H65" s="50">
        <f t="shared" si="4"/>
        <v>6000</v>
      </c>
      <c r="I65" s="49"/>
      <c r="J65" s="49"/>
      <c r="K65" s="49"/>
    </row>
    <row r="66" spans="1:11" ht="87" customHeight="1" x14ac:dyDescent="0.2">
      <c r="A66" s="52"/>
      <c r="B66" s="53" t="s">
        <v>187</v>
      </c>
      <c r="C66" s="49"/>
      <c r="D66" s="49"/>
      <c r="E66" s="49"/>
      <c r="F66" s="50">
        <v>1758</v>
      </c>
      <c r="G66" s="49"/>
      <c r="H66" s="50">
        <f t="shared" si="4"/>
        <v>1758</v>
      </c>
      <c r="I66" s="49"/>
      <c r="J66" s="49"/>
      <c r="K66" s="49"/>
    </row>
    <row r="67" spans="1:11" ht="54" customHeight="1" x14ac:dyDescent="0.2">
      <c r="A67" s="30"/>
      <c r="B67" s="53" t="s">
        <v>188</v>
      </c>
      <c r="C67" s="30"/>
      <c r="D67" s="30"/>
      <c r="E67" s="30"/>
      <c r="F67" s="50">
        <v>5000</v>
      </c>
      <c r="G67" s="30"/>
      <c r="H67" s="50">
        <f t="shared" si="4"/>
        <v>5000</v>
      </c>
      <c r="I67" s="30"/>
      <c r="J67" s="30"/>
      <c r="K67" s="30"/>
    </row>
    <row r="68" spans="1:11" ht="54" customHeight="1" x14ac:dyDescent="0.2">
      <c r="A68" s="52" t="s">
        <v>102</v>
      </c>
      <c r="B68" s="25" t="s">
        <v>127</v>
      </c>
      <c r="C68" s="49"/>
      <c r="D68" s="49"/>
      <c r="E68" s="49"/>
      <c r="F68" s="50"/>
      <c r="G68" s="49"/>
      <c r="H68" s="50"/>
      <c r="I68" s="49"/>
      <c r="J68" s="49"/>
      <c r="K68" s="49"/>
    </row>
    <row r="69" spans="1:11" ht="54" customHeight="1" x14ac:dyDescent="0.2">
      <c r="A69" s="52"/>
      <c r="B69" s="23" t="s">
        <v>191</v>
      </c>
      <c r="C69" s="49"/>
      <c r="D69" s="49"/>
      <c r="E69" s="49"/>
      <c r="F69" s="49">
        <v>100</v>
      </c>
      <c r="G69" s="49"/>
      <c r="H69" s="50">
        <f>G69+F69</f>
        <v>100</v>
      </c>
      <c r="I69" s="49"/>
      <c r="J69" s="49"/>
      <c r="K69" s="49"/>
    </row>
    <row r="70" spans="1:11" ht="27.75" hidden="1" customHeight="1" x14ac:dyDescent="0.2">
      <c r="A70" s="81"/>
      <c r="B70" s="120"/>
      <c r="C70" s="120"/>
      <c r="D70" s="120"/>
      <c r="E70" s="120"/>
      <c r="F70" s="120"/>
      <c r="G70" s="120"/>
      <c r="H70" s="120"/>
      <c r="I70" s="120"/>
      <c r="J70" s="120"/>
      <c r="K70" s="82"/>
    </row>
    <row r="71" spans="1:11" ht="27.75" hidden="1" customHeight="1" x14ac:dyDescent="0.2">
      <c r="A71" s="45" t="s">
        <v>96</v>
      </c>
      <c r="B71" s="25" t="s">
        <v>46</v>
      </c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42" hidden="1" customHeight="1" x14ac:dyDescent="0.2">
      <c r="A72" s="45"/>
      <c r="B72" s="23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27.75" hidden="1" customHeight="1" x14ac:dyDescent="0.2">
      <c r="A73" s="45" t="s">
        <v>48</v>
      </c>
      <c r="B73" s="25" t="s">
        <v>49</v>
      </c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37.5" hidden="1" customHeight="1" x14ac:dyDescent="0.2">
      <c r="A74" s="45"/>
      <c r="B74" s="23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27.75" hidden="1" customHeight="1" x14ac:dyDescent="0.2">
      <c r="A75" s="45" t="s">
        <v>50</v>
      </c>
      <c r="B75" s="25" t="s">
        <v>115</v>
      </c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39.75" hidden="1" customHeight="1" x14ac:dyDescent="0.2">
      <c r="A76" s="30"/>
      <c r="B76" s="23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24.75" customHeight="1" x14ac:dyDescent="0.2">
      <c r="A77" s="106" t="s">
        <v>100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8"/>
    </row>
  </sheetData>
  <mergeCells count="13">
    <mergeCell ref="A6:K6"/>
    <mergeCell ref="A77:K77"/>
    <mergeCell ref="A1:K1"/>
    <mergeCell ref="A2:A4"/>
    <mergeCell ref="B2:B4"/>
    <mergeCell ref="C2:E3"/>
    <mergeCell ref="F2:H3"/>
    <mergeCell ref="I2:K2"/>
    <mergeCell ref="I3:K3"/>
    <mergeCell ref="A8:K8"/>
    <mergeCell ref="A21:K21"/>
    <mergeCell ref="A49:K49"/>
    <mergeCell ref="A70:K7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2" zoomScaleNormal="100" workbookViewId="0">
      <selection activeCell="H38" sqref="H38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14" t="s">
        <v>56</v>
      </c>
    </row>
    <row r="2" spans="1:8" ht="63.75" x14ac:dyDescent="0.2">
      <c r="A2" s="12" t="s">
        <v>57</v>
      </c>
      <c r="B2" s="12" t="s">
        <v>58</v>
      </c>
      <c r="C2" s="12" t="s">
        <v>59</v>
      </c>
      <c r="D2" s="12" t="s">
        <v>60</v>
      </c>
      <c r="E2" s="12" t="s">
        <v>61</v>
      </c>
      <c r="F2" s="12" t="s">
        <v>62</v>
      </c>
      <c r="G2" s="12" t="s">
        <v>63</v>
      </c>
      <c r="H2" s="12" t="s">
        <v>64</v>
      </c>
    </row>
    <row r="3" spans="1:8" x14ac:dyDescent="0.2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 t="s">
        <v>65</v>
      </c>
      <c r="G3" s="12">
        <v>7</v>
      </c>
      <c r="H3" s="12" t="s">
        <v>66</v>
      </c>
    </row>
    <row r="4" spans="1:8" ht="10.5" customHeight="1" x14ac:dyDescent="0.2">
      <c r="A4" s="109">
        <v>1</v>
      </c>
      <c r="B4" s="15" t="s">
        <v>67</v>
      </c>
      <c r="C4" s="109" t="s">
        <v>68</v>
      </c>
      <c r="D4" s="127"/>
      <c r="E4" s="127"/>
      <c r="F4" s="127"/>
      <c r="G4" s="109" t="s">
        <v>68</v>
      </c>
      <c r="H4" s="109" t="s">
        <v>68</v>
      </c>
    </row>
    <row r="5" spans="1:8" x14ac:dyDescent="0.2">
      <c r="A5" s="111"/>
      <c r="B5" s="16" t="s">
        <v>69</v>
      </c>
      <c r="C5" s="111"/>
      <c r="D5" s="128"/>
      <c r="E5" s="128"/>
      <c r="F5" s="128"/>
      <c r="G5" s="111"/>
      <c r="H5" s="111"/>
    </row>
    <row r="6" spans="1:8" ht="15" customHeight="1" x14ac:dyDescent="0.2">
      <c r="A6" s="12"/>
      <c r="B6" s="13" t="s">
        <v>70</v>
      </c>
      <c r="C6" s="12" t="s">
        <v>68</v>
      </c>
      <c r="D6" s="13"/>
      <c r="E6" s="13"/>
      <c r="F6" s="13"/>
      <c r="G6" s="12" t="s">
        <v>68</v>
      </c>
      <c r="H6" s="12" t="s">
        <v>68</v>
      </c>
    </row>
    <row r="7" spans="1:8" ht="24.75" customHeight="1" x14ac:dyDescent="0.2">
      <c r="A7" s="12"/>
      <c r="B7" s="13" t="s">
        <v>71</v>
      </c>
      <c r="C7" s="12" t="s">
        <v>68</v>
      </c>
      <c r="D7" s="13"/>
      <c r="E7" s="13"/>
      <c r="F7" s="13"/>
      <c r="G7" s="12" t="s">
        <v>68</v>
      </c>
      <c r="H7" s="12" t="s">
        <v>68</v>
      </c>
    </row>
    <row r="8" spans="1:8" ht="16.5" customHeight="1" x14ac:dyDescent="0.2">
      <c r="A8" s="12"/>
      <c r="B8" s="13" t="s">
        <v>72</v>
      </c>
      <c r="C8" s="12" t="s">
        <v>68</v>
      </c>
      <c r="D8" s="13"/>
      <c r="E8" s="13"/>
      <c r="F8" s="13"/>
      <c r="G8" s="12" t="s">
        <v>68</v>
      </c>
      <c r="H8" s="12" t="s">
        <v>68</v>
      </c>
    </row>
    <row r="9" spans="1:8" ht="16.5" customHeight="1" x14ac:dyDescent="0.2">
      <c r="A9" s="12"/>
      <c r="B9" s="13" t="s">
        <v>73</v>
      </c>
      <c r="C9" s="12" t="s">
        <v>68</v>
      </c>
      <c r="D9" s="13"/>
      <c r="E9" s="13"/>
      <c r="F9" s="13"/>
      <c r="G9" s="12" t="s">
        <v>68</v>
      </c>
      <c r="H9" s="12" t="s">
        <v>68</v>
      </c>
    </row>
    <row r="10" spans="1:8" ht="12.75" customHeight="1" x14ac:dyDescent="0.2">
      <c r="A10" s="122" t="s">
        <v>74</v>
      </c>
      <c r="B10" s="123"/>
      <c r="C10" s="123"/>
      <c r="D10" s="123"/>
      <c r="E10" s="123"/>
      <c r="F10" s="123"/>
      <c r="G10" s="123"/>
      <c r="H10" s="124"/>
    </row>
    <row r="11" spans="1:8" ht="12" customHeight="1" x14ac:dyDescent="0.2">
      <c r="A11" s="109">
        <v>2</v>
      </c>
      <c r="B11" s="15" t="s">
        <v>75</v>
      </c>
      <c r="C11" s="109" t="s">
        <v>68</v>
      </c>
      <c r="D11" s="127"/>
      <c r="E11" s="127"/>
      <c r="F11" s="127"/>
      <c r="G11" s="109" t="s">
        <v>68</v>
      </c>
      <c r="H11" s="109" t="s">
        <v>68</v>
      </c>
    </row>
    <row r="12" spans="1:8" x14ac:dyDescent="0.2">
      <c r="A12" s="111"/>
      <c r="B12" s="16" t="s">
        <v>69</v>
      </c>
      <c r="C12" s="111"/>
      <c r="D12" s="128"/>
      <c r="E12" s="128"/>
      <c r="F12" s="128"/>
      <c r="G12" s="111"/>
      <c r="H12" s="111"/>
    </row>
    <row r="13" spans="1:8" ht="12.75" customHeight="1" x14ac:dyDescent="0.2">
      <c r="A13" s="122" t="s">
        <v>76</v>
      </c>
      <c r="B13" s="123"/>
      <c r="C13" s="123"/>
      <c r="D13" s="123"/>
      <c r="E13" s="123"/>
      <c r="F13" s="123"/>
      <c r="G13" s="123"/>
      <c r="H13" s="124"/>
    </row>
    <row r="14" spans="1:8" ht="12.75" customHeight="1" x14ac:dyDescent="0.2">
      <c r="A14" s="122" t="s">
        <v>77</v>
      </c>
      <c r="B14" s="123"/>
      <c r="C14" s="123"/>
      <c r="D14" s="123"/>
      <c r="E14" s="123"/>
      <c r="F14" s="123"/>
      <c r="G14" s="123"/>
      <c r="H14" s="124"/>
    </row>
    <row r="15" spans="1:8" ht="21.75" customHeight="1" x14ac:dyDescent="0.2">
      <c r="A15" s="12">
        <v>2.1</v>
      </c>
      <c r="B15" s="17" t="s">
        <v>78</v>
      </c>
      <c r="C15" s="13" t="s">
        <v>97</v>
      </c>
      <c r="D15" s="13"/>
      <c r="E15" s="13"/>
      <c r="F15" s="13"/>
      <c r="G15" s="13"/>
      <c r="H15" s="13"/>
    </row>
    <row r="16" spans="1:8" ht="16.5" customHeight="1" x14ac:dyDescent="0.2">
      <c r="A16" s="12"/>
      <c r="B16" s="18" t="s">
        <v>79</v>
      </c>
      <c r="C16" s="13"/>
      <c r="D16" s="13"/>
      <c r="E16" s="13"/>
      <c r="F16" s="13"/>
      <c r="G16" s="13"/>
      <c r="H16" s="13"/>
    </row>
    <row r="17" spans="1:12" ht="15.75" customHeight="1" x14ac:dyDescent="0.2">
      <c r="A17" s="122" t="s">
        <v>80</v>
      </c>
      <c r="B17" s="123"/>
      <c r="C17" s="123"/>
      <c r="D17" s="123"/>
      <c r="E17" s="123"/>
      <c r="F17" s="123"/>
      <c r="G17" s="123"/>
      <c r="H17" s="124"/>
    </row>
    <row r="18" spans="1:12" ht="18.75" customHeight="1" x14ac:dyDescent="0.2">
      <c r="A18" s="12"/>
      <c r="B18" s="13" t="s">
        <v>81</v>
      </c>
      <c r="C18" s="13"/>
      <c r="D18" s="13"/>
      <c r="E18" s="13"/>
      <c r="F18" s="13"/>
      <c r="G18" s="13"/>
      <c r="H18" s="13"/>
    </row>
    <row r="19" spans="1:12" ht="18.75" customHeight="1" x14ac:dyDescent="0.2">
      <c r="A19" s="12"/>
      <c r="B19" s="13" t="s">
        <v>82</v>
      </c>
      <c r="C19" s="13"/>
      <c r="D19" s="13"/>
      <c r="E19" s="13"/>
      <c r="F19" s="13"/>
      <c r="G19" s="13"/>
      <c r="H19" s="13"/>
    </row>
    <row r="20" spans="1:12" x14ac:dyDescent="0.2">
      <c r="A20" s="12"/>
      <c r="B20" s="13" t="s">
        <v>83</v>
      </c>
      <c r="C20" s="13"/>
      <c r="D20" s="13"/>
      <c r="E20" s="13"/>
      <c r="F20" s="13"/>
      <c r="G20" s="13"/>
      <c r="H20" s="13"/>
    </row>
    <row r="21" spans="1:12" ht="17.25" customHeight="1" x14ac:dyDescent="0.2">
      <c r="A21" s="12"/>
      <c r="B21" s="18" t="s">
        <v>84</v>
      </c>
      <c r="C21" s="13"/>
      <c r="D21" s="13"/>
      <c r="E21" s="13"/>
      <c r="F21" s="13"/>
      <c r="G21" s="13"/>
      <c r="H21" s="13"/>
    </row>
    <row r="22" spans="1:12" ht="17.25" customHeight="1" x14ac:dyDescent="0.2">
      <c r="A22" s="122" t="s">
        <v>85</v>
      </c>
      <c r="B22" s="123"/>
      <c r="C22" s="123"/>
      <c r="D22" s="123"/>
      <c r="E22" s="123"/>
      <c r="F22" s="123"/>
      <c r="G22" s="123"/>
      <c r="H22" s="124"/>
    </row>
    <row r="23" spans="1:12" ht="16.5" customHeight="1" x14ac:dyDescent="0.2">
      <c r="A23" s="12"/>
      <c r="B23" s="13" t="s">
        <v>81</v>
      </c>
      <c r="C23" s="13"/>
      <c r="D23" s="13"/>
      <c r="E23" s="13"/>
      <c r="F23" s="13"/>
      <c r="G23" s="13"/>
      <c r="H23" s="13"/>
    </row>
    <row r="24" spans="1:12" ht="16.5" customHeight="1" x14ac:dyDescent="0.2">
      <c r="A24" s="12"/>
      <c r="B24" s="13" t="s">
        <v>82</v>
      </c>
      <c r="C24" s="13"/>
      <c r="D24" s="13"/>
      <c r="E24" s="13"/>
      <c r="F24" s="13"/>
      <c r="G24" s="13"/>
      <c r="H24" s="13"/>
    </row>
    <row r="25" spans="1:12" ht="9.75" customHeight="1" x14ac:dyDescent="0.2">
      <c r="A25" s="12"/>
      <c r="B25" s="13" t="s">
        <v>83</v>
      </c>
      <c r="C25" s="13"/>
      <c r="D25" s="13"/>
      <c r="E25" s="13"/>
      <c r="F25" s="13"/>
      <c r="G25" s="13"/>
      <c r="H25" s="13"/>
    </row>
    <row r="26" spans="1:12" ht="27.75" customHeight="1" x14ac:dyDescent="0.2">
      <c r="A26" s="12">
        <v>2.2000000000000002</v>
      </c>
      <c r="B26" s="17" t="s">
        <v>86</v>
      </c>
      <c r="C26" s="12" t="s">
        <v>68</v>
      </c>
      <c r="D26" s="12"/>
      <c r="E26" s="12"/>
      <c r="F26" s="12"/>
      <c r="G26" s="12" t="s">
        <v>68</v>
      </c>
      <c r="H26" s="12" t="s">
        <v>68</v>
      </c>
    </row>
    <row r="29" spans="1:12" ht="15.75" x14ac:dyDescent="0.25">
      <c r="B29" s="14" t="s">
        <v>87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.75" x14ac:dyDescent="0.25">
      <c r="B30" s="14" t="s">
        <v>88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5.75" x14ac:dyDescent="0.25">
      <c r="B31" s="14" t="s">
        <v>89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20.25" customHeight="1" x14ac:dyDescent="0.25">
      <c r="B32" s="125" t="s">
        <v>137</v>
      </c>
      <c r="C32" s="125"/>
      <c r="D32" s="125"/>
      <c r="E32" s="125"/>
      <c r="F32" s="125"/>
      <c r="G32" s="125"/>
      <c r="H32" s="14"/>
      <c r="I32" s="14"/>
      <c r="J32" s="14"/>
      <c r="K32" s="14"/>
      <c r="L32" s="14"/>
    </row>
    <row r="33" spans="2:12" ht="15.75" x14ac:dyDescent="0.25">
      <c r="B33" s="14" t="s">
        <v>90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5.75" x14ac:dyDescent="0.25">
      <c r="B34" s="14" t="s">
        <v>91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15.75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ht="36" customHeight="1" x14ac:dyDescent="0.25">
      <c r="B36" s="126" t="s">
        <v>193</v>
      </c>
      <c r="C36" s="126"/>
      <c r="D36" s="126"/>
      <c r="E36" s="126"/>
      <c r="F36" s="126"/>
      <c r="G36" s="126"/>
      <c r="H36" s="14"/>
      <c r="I36" s="14"/>
      <c r="J36" s="14"/>
      <c r="K36" s="14"/>
      <c r="L36" s="14"/>
    </row>
    <row r="37" spans="2:12" ht="15.75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65.25" customHeight="1" x14ac:dyDescent="0.25">
      <c r="B38" s="121" t="s">
        <v>192</v>
      </c>
      <c r="C38" s="121"/>
      <c r="D38" s="121"/>
      <c r="E38" s="121"/>
      <c r="F38" s="121"/>
      <c r="G38" s="121"/>
      <c r="H38" s="14"/>
      <c r="I38" s="14"/>
      <c r="J38" s="14"/>
      <c r="K38" s="14"/>
      <c r="L38" s="14"/>
    </row>
    <row r="39" spans="2:12" ht="15.75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5.75" x14ac:dyDescent="0.25">
      <c r="B40" s="14" t="s">
        <v>92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ht="15.75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40.5" customHeight="1" x14ac:dyDescent="0.25">
      <c r="B42" s="19" t="s">
        <v>93</v>
      </c>
      <c r="C42" s="14" t="s">
        <v>94</v>
      </c>
      <c r="D42" s="19"/>
      <c r="E42" s="19" t="s">
        <v>98</v>
      </c>
      <c r="F42" s="14"/>
      <c r="G42" s="14"/>
      <c r="H42" s="14"/>
      <c r="I42" s="14"/>
      <c r="J42" s="14"/>
      <c r="K42" s="14"/>
      <c r="L42" s="14"/>
    </row>
    <row r="43" spans="2:12" ht="15.75" x14ac:dyDescent="0.25">
      <c r="B43" s="14"/>
      <c r="C43" s="14" t="s">
        <v>95</v>
      </c>
      <c r="D43" s="14"/>
      <c r="E43" s="14"/>
      <c r="F43" s="14"/>
      <c r="G43" s="14"/>
      <c r="H43" s="14"/>
      <c r="I43" s="14"/>
      <c r="J43" s="14"/>
      <c r="K43" s="14"/>
      <c r="L43" s="14"/>
    </row>
  </sheetData>
  <mergeCells count="22"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  <mergeCell ref="B38:G38"/>
    <mergeCell ref="A13:H13"/>
    <mergeCell ref="A14:H14"/>
    <mergeCell ref="A17:H17"/>
    <mergeCell ref="A22:H22"/>
    <mergeCell ref="B32:G32"/>
    <mergeCell ref="B36:G3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1-5.1</vt:lpstr>
      <vt:lpstr>5.2</vt:lpstr>
      <vt:lpstr>5.3</vt:lpstr>
      <vt:lpstr>5.4</vt:lpstr>
      <vt:lpstr>5.5-6</vt:lpstr>
      <vt:lpstr>'1-5.1'!Область_печати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Frime1</cp:lastModifiedBy>
  <cp:lastPrinted>2019-03-11T14:22:01Z</cp:lastPrinted>
  <dcterms:created xsi:type="dcterms:W3CDTF">2019-02-05T12:37:55Z</dcterms:created>
  <dcterms:modified xsi:type="dcterms:W3CDTF">2019-03-14T08:02:28Z</dcterms:modified>
</cp:coreProperties>
</file>